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835" activeTab="2"/>
  </bookViews>
  <sheets>
    <sheet name="Open" sheetId="1" r:id="rId1"/>
    <sheet name="Youth" sheetId="2" r:id="rId2"/>
    <sheet name="Payou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<sst xmlns="http://schemas.openxmlformats.org/spreadsheetml/2006/main" count="1380" uniqueCount="720">
  <si>
    <t>Draw</t>
  </si>
  <si>
    <t>Rider</t>
  </si>
  <si>
    <t>Horse</t>
  </si>
  <si>
    <t>Time</t>
  </si>
  <si>
    <t>Randa Kellogg</t>
  </si>
  <si>
    <t>Zak Okie Ree</t>
  </si>
  <si>
    <t>Shelly Morgan</t>
  </si>
  <si>
    <t>Radar</t>
  </si>
  <si>
    <t>Shelley Morgan</t>
  </si>
  <si>
    <t>Slingshot</t>
  </si>
  <si>
    <t>Shantal Truelock</t>
  </si>
  <si>
    <t>Tyra Kane</t>
  </si>
  <si>
    <t>Brenda Whatley</t>
  </si>
  <si>
    <t>Micah Goins</t>
  </si>
  <si>
    <t>Tony McCoy</t>
  </si>
  <si>
    <t>Jackie Witcher</t>
  </si>
  <si>
    <t>Lynn Beshears</t>
  </si>
  <si>
    <t>Hasta Be</t>
  </si>
  <si>
    <t>Royena Clifton</t>
  </si>
  <si>
    <t>Ashley Guest</t>
  </si>
  <si>
    <t>Deacon</t>
  </si>
  <si>
    <t>Keely Jo Weger</t>
  </si>
  <si>
    <t>Josey Butler</t>
  </si>
  <si>
    <t>Little Fly</t>
  </si>
  <si>
    <t>Stephan Boutin</t>
  </si>
  <si>
    <t>Bobbi Williams</t>
  </si>
  <si>
    <t>Teresa Turbeville</t>
  </si>
  <si>
    <t>Stephanie Fryar</t>
  </si>
  <si>
    <t>Latisha Hargrove</t>
  </si>
  <si>
    <t>Doc</t>
  </si>
  <si>
    <t>Brandi Rawlins</t>
  </si>
  <si>
    <t>Cheri Pinkston</t>
  </si>
  <si>
    <t>Rainy Small</t>
  </si>
  <si>
    <t>Haley Thorn</t>
  </si>
  <si>
    <t>Ray Ann Fuller</t>
  </si>
  <si>
    <t>Janet Stover</t>
  </si>
  <si>
    <t>Hobo</t>
  </si>
  <si>
    <t>Summer Glenn</t>
  </si>
  <si>
    <t>Frosty</t>
  </si>
  <si>
    <t>Jayla Witcher</t>
  </si>
  <si>
    <t>Shelly Smith</t>
  </si>
  <si>
    <t>Kris Tarrent</t>
  </si>
  <si>
    <t>Cari Dugdale</t>
  </si>
  <si>
    <t>Laura Ann Harington</t>
  </si>
  <si>
    <t>Victoria Edmonds</t>
  </si>
  <si>
    <t>Kat Rook</t>
  </si>
  <si>
    <t>Tanner Bishop</t>
  </si>
  <si>
    <t>Flirty</t>
  </si>
  <si>
    <t>Lauren Schneider</t>
  </si>
  <si>
    <t>Velocity</t>
  </si>
  <si>
    <t>William Henson</t>
  </si>
  <si>
    <t>Dorthy Thompson</t>
  </si>
  <si>
    <t>Real Special Perks</t>
  </si>
  <si>
    <t>Rachel Underwood</t>
  </si>
  <si>
    <t>James Commander</t>
  </si>
  <si>
    <t>Gina Swick</t>
  </si>
  <si>
    <t>Maggie</t>
  </si>
  <si>
    <t>Dana Pace</t>
  </si>
  <si>
    <t>Andie Guess</t>
  </si>
  <si>
    <t>Yeyna Cat</t>
  </si>
  <si>
    <t>Mersadie Martin</t>
  </si>
  <si>
    <t>George</t>
  </si>
  <si>
    <t>CJ Chapman</t>
  </si>
  <si>
    <t>Lindsey Hill</t>
  </si>
  <si>
    <t>Rebecca Rocket</t>
  </si>
  <si>
    <t>Lynn Casey</t>
  </si>
  <si>
    <t>Diane Wright</t>
  </si>
  <si>
    <t>Christina Lewis</t>
  </si>
  <si>
    <t>Susana Jacobi</t>
  </si>
  <si>
    <t>Lady</t>
  </si>
  <si>
    <t>351a</t>
  </si>
  <si>
    <t>Heather Loper</t>
  </si>
  <si>
    <t>Payton Maddox</t>
  </si>
  <si>
    <t>Bonfire</t>
  </si>
  <si>
    <t>Christy Wager</t>
  </si>
  <si>
    <t>Stacy Wolf</t>
  </si>
  <si>
    <t>Nathan Holt</t>
  </si>
  <si>
    <t>Stephen Boutin</t>
  </si>
  <si>
    <t>Gwynn Frosch</t>
  </si>
  <si>
    <t>Brooke Board</t>
  </si>
  <si>
    <t>Kristin Williams</t>
  </si>
  <si>
    <t>Babette Warrick</t>
  </si>
  <si>
    <t>Maddie Nickle</t>
  </si>
  <si>
    <t>Jasey Spivey</t>
  </si>
  <si>
    <t>RoeAnn Presley</t>
  </si>
  <si>
    <t>Flame</t>
  </si>
  <si>
    <t>Caroline Hailey</t>
  </si>
  <si>
    <t>Dina Allred</t>
  </si>
  <si>
    <t>Josey Murphy</t>
  </si>
  <si>
    <t>Rubee</t>
  </si>
  <si>
    <t>Ruby Lingo</t>
  </si>
  <si>
    <t>Carlos</t>
  </si>
  <si>
    <t>Sarah Sparks</t>
  </si>
  <si>
    <t>Freckles Dashing RX</t>
  </si>
  <si>
    <t>Jennifer Burgess</t>
  </si>
  <si>
    <t>Jimmie Lynn Dement</t>
  </si>
  <si>
    <t>Darlene Fletcher</t>
  </si>
  <si>
    <t>Buck</t>
  </si>
  <si>
    <t>Stacey Joape</t>
  </si>
  <si>
    <t>JF Diamonds Dust</t>
  </si>
  <si>
    <t>Whole Lotta Cashin</t>
  </si>
  <si>
    <t>Heather Knowlton</t>
  </si>
  <si>
    <t>Docs Royal Bob</t>
  </si>
  <si>
    <t>Ginger Hames</t>
  </si>
  <si>
    <t>Caysi Marshall</t>
  </si>
  <si>
    <t>Mouse</t>
  </si>
  <si>
    <t>Shelbi McGowen</t>
  </si>
  <si>
    <t xml:space="preserve">Rio </t>
  </si>
  <si>
    <t>Kari Henson</t>
  </si>
  <si>
    <t>Dawn Faulkner</t>
  </si>
  <si>
    <t>Michelle Underwood</t>
  </si>
  <si>
    <t>Sarah Berry</t>
  </si>
  <si>
    <t>Mary Murphy</t>
  </si>
  <si>
    <t>Marcie Morris</t>
  </si>
  <si>
    <t>Bambi</t>
  </si>
  <si>
    <t>Friday</t>
  </si>
  <si>
    <t>Arinda Richards</t>
  </si>
  <si>
    <t>Stacy Thompson</t>
  </si>
  <si>
    <t>Crystal Byers</t>
  </si>
  <si>
    <t>Lexi Smith</t>
  </si>
  <si>
    <t>Twister</t>
  </si>
  <si>
    <t>Kenzi Pogue</t>
  </si>
  <si>
    <t>Rosie</t>
  </si>
  <si>
    <t>Liza Shannon</t>
  </si>
  <si>
    <t>350a</t>
  </si>
  <si>
    <t>Pam Bland</t>
  </si>
  <si>
    <t>Shanda Hanshew</t>
  </si>
  <si>
    <t>Klete Currie</t>
  </si>
  <si>
    <t>Bridget Tobias</t>
  </si>
  <si>
    <t>Marley</t>
  </si>
  <si>
    <t>Smokey</t>
  </si>
  <si>
    <t>Kevin Springer</t>
  </si>
  <si>
    <t>Monique Braudrick</t>
  </si>
  <si>
    <t>Kaitly Graham</t>
  </si>
  <si>
    <t>Paula Monk</t>
  </si>
  <si>
    <t>Riply</t>
  </si>
  <si>
    <t>Holly Mizer</t>
  </si>
  <si>
    <t>Big Momma</t>
  </si>
  <si>
    <t>Brittany Bryant</t>
  </si>
  <si>
    <t>My Arujo Badger</t>
  </si>
  <si>
    <t>Casey Gutierrez</t>
  </si>
  <si>
    <t>Maci Calicutt</t>
  </si>
  <si>
    <t>Barbara Burns</t>
  </si>
  <si>
    <t>Joline Goforth</t>
  </si>
  <si>
    <t>Miracle Online</t>
  </si>
  <si>
    <t>Penni Pepps</t>
  </si>
  <si>
    <t>Leslie Jennings</t>
  </si>
  <si>
    <t>TF Savage Lady</t>
  </si>
  <si>
    <t>LeAnn Ritchie</t>
  </si>
  <si>
    <t>Lisa McCool</t>
  </si>
  <si>
    <t>Gena Landers</t>
  </si>
  <si>
    <t>Miss Marked</t>
  </si>
  <si>
    <t>Michelle Davis</t>
  </si>
  <si>
    <t>Pam West</t>
  </si>
  <si>
    <t>Kimberly Wright</t>
  </si>
  <si>
    <t>Coco</t>
  </si>
  <si>
    <t>Abigale Barks</t>
  </si>
  <si>
    <t>Baby</t>
  </si>
  <si>
    <t>Cassie Sparkman</t>
  </si>
  <si>
    <t>Kursten Smith</t>
  </si>
  <si>
    <t>Dusty</t>
  </si>
  <si>
    <t>Niki Reed</t>
  </si>
  <si>
    <t>Casey Brooks</t>
  </si>
  <si>
    <t>Bar Joe</t>
  </si>
  <si>
    <t>Lucinda Herrington</t>
  </si>
  <si>
    <t>Lesli Forns</t>
  </si>
  <si>
    <t>Luna</t>
  </si>
  <si>
    <t>Kay Whatt</t>
  </si>
  <si>
    <t>Camilla Jenkins</t>
  </si>
  <si>
    <t>TF Palewood</t>
  </si>
  <si>
    <t>Sharon McCallum</t>
  </si>
  <si>
    <t>Rios Summer Angel</t>
  </si>
  <si>
    <t>Baleigh Campbell</t>
  </si>
  <si>
    <t>Terri Knots</t>
  </si>
  <si>
    <t>Seven</t>
  </si>
  <si>
    <t>Leslie Nunn</t>
  </si>
  <si>
    <t>Cindy Hutchinson</t>
  </si>
  <si>
    <t>Max</t>
  </si>
  <si>
    <t>Tanner Boles</t>
  </si>
  <si>
    <t>Dixie</t>
  </si>
  <si>
    <t>Riley Fountain</t>
  </si>
  <si>
    <t>Sandy</t>
  </si>
  <si>
    <t>Paige Almon</t>
  </si>
  <si>
    <t>Emily McCarty</t>
  </si>
  <si>
    <t>Hammers Wonder</t>
  </si>
  <si>
    <t>Janna Gates</t>
  </si>
  <si>
    <t>Jessica Ziglar</t>
  </si>
  <si>
    <t>Pam Underwood</t>
  </si>
  <si>
    <t>Judy Perkins</t>
  </si>
  <si>
    <t>Autumn Simpson</t>
  </si>
  <si>
    <t>Carmens Texas Jewel</t>
  </si>
  <si>
    <t>Margaret Tully</t>
  </si>
  <si>
    <t>Linda Holbrook</t>
  </si>
  <si>
    <t>Bet I Caught Your Eye</t>
  </si>
  <si>
    <t>Bobbi Randle</t>
  </si>
  <si>
    <t>Patty Harville</t>
  </si>
  <si>
    <t>Brooklyn Willie</t>
  </si>
  <si>
    <t>Staci Wolf</t>
  </si>
  <si>
    <t>Jane Coble</t>
  </si>
  <si>
    <t>Jamey Taylor</t>
  </si>
  <si>
    <t>Justin Cash No Bull</t>
  </si>
  <si>
    <t>Shelly Bretey</t>
  </si>
  <si>
    <t>Shooter</t>
  </si>
  <si>
    <t>Diana Erwin</t>
  </si>
  <si>
    <t>Rachel Ganskow</t>
  </si>
  <si>
    <t>Denali</t>
  </si>
  <si>
    <t>Amanda Weeks</t>
  </si>
  <si>
    <t>Teddy</t>
  </si>
  <si>
    <t>Becky Jennings</t>
  </si>
  <si>
    <t>Jami Roper</t>
  </si>
  <si>
    <t>Cindi Hutchinson</t>
  </si>
  <si>
    <t>Sally</t>
  </si>
  <si>
    <t>Cary Guess</t>
  </si>
  <si>
    <t>Bethany Hunt</t>
  </si>
  <si>
    <t>mare</t>
  </si>
  <si>
    <t>Gerald Williams</t>
  </si>
  <si>
    <t>Stacie Soape</t>
  </si>
  <si>
    <t>Kim Mitchell</t>
  </si>
  <si>
    <t>Shelly Baldwin</t>
  </si>
  <si>
    <t>Sonya Hightower</t>
  </si>
  <si>
    <t>Fireman</t>
  </si>
  <si>
    <t>Lauren Watkins</t>
  </si>
  <si>
    <t>Hollie Motley</t>
  </si>
  <si>
    <t>Tuckers Zippo Pine</t>
  </si>
  <si>
    <t>Jeffery Rodgers</t>
  </si>
  <si>
    <t>Stac Burns</t>
  </si>
  <si>
    <t>Allison Arnall</t>
  </si>
  <si>
    <t>Cowboy Baby</t>
  </si>
  <si>
    <t>Gypsy</t>
  </si>
  <si>
    <t>Brandi Baldwin</t>
  </si>
  <si>
    <t>Curly Garner</t>
  </si>
  <si>
    <t>Tuff</t>
  </si>
  <si>
    <t>Amy Havens</t>
  </si>
  <si>
    <t>Lynda Holbrook</t>
  </si>
  <si>
    <t>Broom Corn Johnny</t>
  </si>
  <si>
    <t>Kora Krep</t>
  </si>
  <si>
    <t>Dunny</t>
  </si>
  <si>
    <t>Tammy Williams</t>
  </si>
  <si>
    <t>Little Peppy Refund</t>
  </si>
  <si>
    <t>Cathy Shannon</t>
  </si>
  <si>
    <t>Flirt</t>
  </si>
  <si>
    <t>Danielle Stanfield</t>
  </si>
  <si>
    <t>Robin Obenaski</t>
  </si>
  <si>
    <t>Risky On The Top</t>
  </si>
  <si>
    <t>Kathleen Allen</t>
  </si>
  <si>
    <t>Caylee Cooper</t>
  </si>
  <si>
    <t>Zip</t>
  </si>
  <si>
    <t>Wanda Hightower</t>
  </si>
  <si>
    <t>Bugsy</t>
  </si>
  <si>
    <t>Holly Hasty</t>
  </si>
  <si>
    <t>Lindse Boles</t>
  </si>
  <si>
    <t>Laura Eatmon</t>
  </si>
  <si>
    <t>Jody McKay</t>
  </si>
  <si>
    <t>Ian Bug</t>
  </si>
  <si>
    <t>Dana Gandy</t>
  </si>
  <si>
    <t>Gary Edmonson</t>
  </si>
  <si>
    <t>Missy Carroll</t>
  </si>
  <si>
    <t>Kathy Neumeier</t>
  </si>
  <si>
    <t>CP</t>
  </si>
  <si>
    <t>Mimi Cundieff</t>
  </si>
  <si>
    <t>Amanda Stoval</t>
  </si>
  <si>
    <t>Mika Massey</t>
  </si>
  <si>
    <t>Mater</t>
  </si>
  <si>
    <t>Grace Sadler</t>
  </si>
  <si>
    <t>Maverick</t>
  </si>
  <si>
    <t>Florence Warrick</t>
  </si>
  <si>
    <t>Kim McDonald</t>
  </si>
  <si>
    <t>JB</t>
  </si>
  <si>
    <t>Sarah Hatley</t>
  </si>
  <si>
    <t>Aubrie Carpenter</t>
  </si>
  <si>
    <t>Chris</t>
  </si>
  <si>
    <t>Pecos McDonald</t>
  </si>
  <si>
    <t>BamBam</t>
  </si>
  <si>
    <t>Kim Zimmers</t>
  </si>
  <si>
    <t>McKaitlin McKee</t>
  </si>
  <si>
    <t>Yellar</t>
  </si>
  <si>
    <t>Serina Nantz</t>
  </si>
  <si>
    <t>Danielle Powers</t>
  </si>
  <si>
    <t>352a</t>
  </si>
  <si>
    <t>Natalie Blair</t>
  </si>
  <si>
    <t>Mr Impressive Dash</t>
  </si>
  <si>
    <t>Brooke Hammers</t>
  </si>
  <si>
    <t>Sandra Maddry</t>
  </si>
  <si>
    <t>Kaitlyn Peoples</t>
  </si>
  <si>
    <t>Pistol</t>
  </si>
  <si>
    <t>Kelsey Hornbuckle</t>
  </si>
  <si>
    <t>Cajun</t>
  </si>
  <si>
    <t>Lulu Forns</t>
  </si>
  <si>
    <t>Candy</t>
  </si>
  <si>
    <t>Nickole</t>
  </si>
  <si>
    <t>Julie Murphy</t>
  </si>
  <si>
    <t>Jamie Handin</t>
  </si>
  <si>
    <t>Paula Williams</t>
  </si>
  <si>
    <t>Earl</t>
  </si>
  <si>
    <t>Mikala Allen</t>
  </si>
  <si>
    <t>Rowdy Quick Hancock</t>
  </si>
  <si>
    <t>Wimpy</t>
  </si>
  <si>
    <t>Babette Warwick</t>
  </si>
  <si>
    <t>Julia Gandy</t>
  </si>
  <si>
    <t>Cryste Krep</t>
  </si>
  <si>
    <t>Mandy</t>
  </si>
  <si>
    <t>Emily DeLaFosse</t>
  </si>
  <si>
    <t>Buddy</t>
  </si>
  <si>
    <t>Caitlyn Carroll</t>
  </si>
  <si>
    <t>Kelly Pogue</t>
  </si>
  <si>
    <t>Tara Sanders</t>
  </si>
  <si>
    <t>Dacota Monk</t>
  </si>
  <si>
    <t>Dani Garrett</t>
  </si>
  <si>
    <t>Drifting Baby Blue</t>
  </si>
  <si>
    <t>Cindy Way</t>
  </si>
  <si>
    <t>Texs</t>
  </si>
  <si>
    <t>Dalton Monk</t>
  </si>
  <si>
    <t>Laurie Fisher</t>
  </si>
  <si>
    <t>Bizz</t>
  </si>
  <si>
    <t>Katie Rains</t>
  </si>
  <si>
    <t>Kristen Barker</t>
  </si>
  <si>
    <t>Pardons Game Plan</t>
  </si>
  <si>
    <t>Carole Scoggins</t>
  </si>
  <si>
    <t>Brynn Watson</t>
  </si>
  <si>
    <t>Cash</t>
  </si>
  <si>
    <t>Jamie Roper</t>
  </si>
  <si>
    <t>Ron Hall</t>
  </si>
  <si>
    <t>Lorrie Gimmick</t>
  </si>
  <si>
    <t>Gina Monk</t>
  </si>
  <si>
    <t>Kristy Weger</t>
  </si>
  <si>
    <t>Teresa Gibson</t>
  </si>
  <si>
    <t>Rose</t>
  </si>
  <si>
    <t>Casey Carroll</t>
  </si>
  <si>
    <t>Shantels Tari</t>
  </si>
  <si>
    <t>Ellie</t>
  </si>
  <si>
    <t>Alana Lewis</t>
  </si>
  <si>
    <t>Tracy Moore</t>
  </si>
  <si>
    <t>Ballye Ford</t>
  </si>
  <si>
    <t>Matt Bancroft</t>
  </si>
  <si>
    <t>Debra Powledge</t>
  </si>
  <si>
    <t>Andrea Paup</t>
  </si>
  <si>
    <t>Jelly</t>
  </si>
  <si>
    <t>Michelle Brock</t>
  </si>
  <si>
    <t>Graycee</t>
  </si>
  <si>
    <t>Arton Vittow</t>
  </si>
  <si>
    <t>Megan Muras</t>
  </si>
  <si>
    <t>Six Million Cash</t>
  </si>
  <si>
    <t>Amy Moore</t>
  </si>
  <si>
    <t>Perks</t>
  </si>
  <si>
    <t>Bobby Randle</t>
  </si>
  <si>
    <t>McCues Acres</t>
  </si>
  <si>
    <t>Ty Reynolds</t>
  </si>
  <si>
    <t>Destiny Hammargren</t>
  </si>
  <si>
    <t xml:space="preserve">Bud </t>
  </si>
  <si>
    <t>Magnum</t>
  </si>
  <si>
    <t>Stacie Johnson</t>
  </si>
  <si>
    <t>Carly Blackmeir</t>
  </si>
  <si>
    <t>Abigail Barks</t>
  </si>
  <si>
    <t>JR</t>
  </si>
  <si>
    <t>A Silent Rebel</t>
  </si>
  <si>
    <t>Leslie Forns</t>
  </si>
  <si>
    <t>Chance</t>
  </si>
  <si>
    <t>Carrie Lake</t>
  </si>
  <si>
    <t>Sam Bailey</t>
  </si>
  <si>
    <t>Marilyn</t>
  </si>
  <si>
    <t>Janice Bowman</t>
  </si>
  <si>
    <t>TF Red Bay</t>
  </si>
  <si>
    <t>Blakely Duprene</t>
  </si>
  <si>
    <t>Madonna</t>
  </si>
  <si>
    <t>Maty Bagley</t>
  </si>
  <si>
    <t>Annette McKinney</t>
  </si>
  <si>
    <t>Sammy</t>
  </si>
  <si>
    <t>Fancy Too Request</t>
  </si>
  <si>
    <t>Katie Ballard</t>
  </si>
  <si>
    <t>Astro</t>
  </si>
  <si>
    <t>Kenzi Warner</t>
  </si>
  <si>
    <t>Molly</t>
  </si>
  <si>
    <t>Billie Osborn</t>
  </si>
  <si>
    <t>Boogie</t>
  </si>
  <si>
    <t>Gary Edmondson</t>
  </si>
  <si>
    <t>Kacey Phillips</t>
  </si>
  <si>
    <t>Fancy</t>
  </si>
  <si>
    <t>Dueces Last Dance</t>
  </si>
  <si>
    <t>Laura Rodgers</t>
  </si>
  <si>
    <t>Player</t>
  </si>
  <si>
    <t>Dana Vaughn</t>
  </si>
  <si>
    <t>Paula Favors</t>
  </si>
  <si>
    <t>Falon Nantes</t>
  </si>
  <si>
    <t>Sheri Eubanks</t>
  </si>
  <si>
    <t>Trixie</t>
  </si>
  <si>
    <t>Carole Scroggins</t>
  </si>
  <si>
    <t>Skylar Margos</t>
  </si>
  <si>
    <t>Stevie Ray</t>
  </si>
  <si>
    <t>Cynthia Hall</t>
  </si>
  <si>
    <t>Tee Fontenot</t>
  </si>
  <si>
    <t>Boomer</t>
  </si>
  <si>
    <t>Luchesse Tobias</t>
  </si>
  <si>
    <t>Flash</t>
  </si>
  <si>
    <t>Carla Lloyd</t>
  </si>
  <si>
    <t>TF Frenshmans Chance</t>
  </si>
  <si>
    <t>Debbi McDonald</t>
  </si>
  <si>
    <t>Kurston Smith</t>
  </si>
  <si>
    <t xml:space="preserve">BB </t>
  </si>
  <si>
    <t>PC Trigger Frost</t>
  </si>
  <si>
    <t>Barbara Jenkins</t>
  </si>
  <si>
    <t>Jackie Erwin</t>
  </si>
  <si>
    <t>Wilsons Last Rita</t>
  </si>
  <si>
    <t>Jenna Jenkins</t>
  </si>
  <si>
    <t>Rocky</t>
  </si>
  <si>
    <t>Stephanie Ray</t>
  </si>
  <si>
    <t>Strider</t>
  </si>
  <si>
    <t>Kallie Wisener</t>
  </si>
  <si>
    <t>Sarah</t>
  </si>
  <si>
    <t>Chasity Austin</t>
  </si>
  <si>
    <t>Polly</t>
  </si>
  <si>
    <t>Sugar</t>
  </si>
  <si>
    <t>Laney Jo Almon</t>
  </si>
  <si>
    <t>Skip</t>
  </si>
  <si>
    <t>Kayla Lindsey</t>
  </si>
  <si>
    <t>Brenda Whiteley</t>
  </si>
  <si>
    <t>Jess</t>
  </si>
  <si>
    <t>Streak On Down the Road</t>
  </si>
  <si>
    <t>Lori Withers</t>
  </si>
  <si>
    <t>Sandra Maddy</t>
  </si>
  <si>
    <t>Brenda Johns</t>
  </si>
  <si>
    <t>Bubba</t>
  </si>
  <si>
    <t>McGrueter</t>
  </si>
  <si>
    <t>Annabel Henley</t>
  </si>
  <si>
    <t>Milo</t>
  </si>
  <si>
    <t>Kristen House</t>
  </si>
  <si>
    <t>Penny</t>
  </si>
  <si>
    <t>Tony Jackson</t>
  </si>
  <si>
    <t>Moolah Perks</t>
  </si>
  <si>
    <t>Hailey Burns</t>
  </si>
  <si>
    <t>Annette Spurr</t>
  </si>
  <si>
    <t>Vicki Pogue</t>
  </si>
  <si>
    <t>Mac</t>
  </si>
  <si>
    <t>Makayla Fisher</t>
  </si>
  <si>
    <t>Rosco</t>
  </si>
  <si>
    <t>Kellandra Phillips</t>
  </si>
  <si>
    <t>It Aint Easy</t>
  </si>
  <si>
    <t>Seventh Jet</t>
  </si>
  <si>
    <t>Brandy Wilson</t>
  </si>
  <si>
    <t>Cody</t>
  </si>
  <si>
    <t>Lana Breedlove</t>
  </si>
  <si>
    <t>Shadda Botkin</t>
  </si>
  <si>
    <t>June-Lee</t>
  </si>
  <si>
    <t>Velvet Koller</t>
  </si>
  <si>
    <t>Perks First Lady</t>
  </si>
  <si>
    <t>Maddie Johnson</t>
  </si>
  <si>
    <t>Patches</t>
  </si>
  <si>
    <t>Florence Warrich</t>
  </si>
  <si>
    <t>Amanda House</t>
  </si>
  <si>
    <t>Hildalgo</t>
  </si>
  <si>
    <t xml:space="preserve">Dash </t>
  </si>
  <si>
    <t>One Minute Man</t>
  </si>
  <si>
    <t>Chloe Botkin</t>
  </si>
  <si>
    <t>Goldie</t>
  </si>
  <si>
    <t>Randall Wilson</t>
  </si>
  <si>
    <t>Cowgirl</t>
  </si>
  <si>
    <t>Peydon Bradshaw</t>
  </si>
  <si>
    <t>Lizard</t>
  </si>
  <si>
    <t>Doll</t>
  </si>
  <si>
    <t>Kaylee Cummiry</t>
  </si>
  <si>
    <t>Caylor Blackmon</t>
  </si>
  <si>
    <t>Haley Gordon</t>
  </si>
  <si>
    <t>BB Heza Jet Charged</t>
  </si>
  <si>
    <t>Kash Martin</t>
  </si>
  <si>
    <t>Stacey Soupe</t>
  </si>
  <si>
    <t>Dashing Lilly</t>
  </si>
  <si>
    <t>KK Adams</t>
  </si>
  <si>
    <t>CCC Barons Red Bobby Socks</t>
  </si>
  <si>
    <t>Lynzi Calloway</t>
  </si>
  <si>
    <t>Alyssa Hurst</t>
  </si>
  <si>
    <t>Timmie Mobbs</t>
  </si>
  <si>
    <t>Misste</t>
  </si>
  <si>
    <t>Pam Martin</t>
  </si>
  <si>
    <t>Amber Wright</t>
  </si>
  <si>
    <t>Sassy</t>
  </si>
  <si>
    <t>Caitlyn Satterfield</t>
  </si>
  <si>
    <t>Luchesse DeLaFosse</t>
  </si>
  <si>
    <t>Little Joe</t>
  </si>
  <si>
    <t>Colton Board</t>
  </si>
  <si>
    <t>Sandman Bar Dude</t>
  </si>
  <si>
    <t>Hawks Dynamite</t>
  </si>
  <si>
    <t>Sheza Super Flit</t>
  </si>
  <si>
    <t>Blackie</t>
  </si>
  <si>
    <t>French Fried Bug</t>
  </si>
  <si>
    <t>Lauren Buford</t>
  </si>
  <si>
    <t>Kailey Byrd</t>
  </si>
  <si>
    <t>BK</t>
  </si>
  <si>
    <t>Lesley Luttrell</t>
  </si>
  <si>
    <t>Shaken Sumthing Loose</t>
  </si>
  <si>
    <t>Nonstop Bug</t>
  </si>
  <si>
    <t>Kaity Ray</t>
  </si>
  <si>
    <t>Stacey Cummings</t>
  </si>
  <si>
    <t>Stephanie Manning</t>
  </si>
  <si>
    <t>Shug</t>
  </si>
  <si>
    <t>Tina Touchstone</t>
  </si>
  <si>
    <t>Suzanne Benton</t>
  </si>
  <si>
    <t>Travis Larson</t>
  </si>
  <si>
    <t>Kay Nerwich</t>
  </si>
  <si>
    <t>Texas Jack</t>
  </si>
  <si>
    <t>Smashed on Payday</t>
  </si>
  <si>
    <t>Wende Waldron</t>
  </si>
  <si>
    <t>Lisa Downs</t>
  </si>
  <si>
    <t>TW</t>
  </si>
  <si>
    <t>Lucky</t>
  </si>
  <si>
    <t>Randy Jessen</t>
  </si>
  <si>
    <t>Andria Mitchell</t>
  </si>
  <si>
    <t>Schyler Mitchell</t>
  </si>
  <si>
    <t>A Dash of Bullion</t>
  </si>
  <si>
    <t>Stephanie Medland</t>
  </si>
  <si>
    <t>Pally</t>
  </si>
  <si>
    <t>Cheyenne Tant</t>
  </si>
  <si>
    <t>Shorty</t>
  </si>
  <si>
    <t>Kaylee Cummings</t>
  </si>
  <si>
    <t>Skeeter</t>
  </si>
  <si>
    <t>Lisa Stevens</t>
  </si>
  <si>
    <t>Scat</t>
  </si>
  <si>
    <t>Mr Dualin Gin</t>
  </si>
  <si>
    <t>Grumpy</t>
  </si>
  <si>
    <t>Asher Calloway</t>
  </si>
  <si>
    <t>Starbuck</t>
  </si>
  <si>
    <t>Anna Pollard</t>
  </si>
  <si>
    <t>Hutt</t>
  </si>
  <si>
    <t>Ally Wheeler</t>
  </si>
  <si>
    <t>Kadie Beth Wisner</t>
  </si>
  <si>
    <t>Kelley Riggins</t>
  </si>
  <si>
    <t>Pat Gamble</t>
  </si>
  <si>
    <t>Will Bagley</t>
  </si>
  <si>
    <t>Yellow</t>
  </si>
  <si>
    <t>Megan Williams</t>
  </si>
  <si>
    <t>SB Invest This</t>
  </si>
  <si>
    <t>Wendie Waldron</t>
  </si>
  <si>
    <t>September Gaylean</t>
  </si>
  <si>
    <t>Pheobie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</si>
  <si>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</si>
  <si>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</si>
  <si>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</si>
  <si>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</si>
  <si>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</si>
  <si>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</si>
  <si>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</si>
  <si>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</si>
  <si>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</si>
  <si>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</si>
  <si>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</si>
  <si>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</si>
  <si>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Divisions</t>
  </si>
  <si>
    <t>1D</t>
  </si>
  <si>
    <t>2D</t>
  </si>
  <si>
    <t>3D</t>
  </si>
  <si>
    <t>4D</t>
  </si>
  <si>
    <t>5D</t>
  </si>
  <si>
    <t>6D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</si>
  <si>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</si>
  <si>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</si>
  <si>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</si>
  <si>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</si>
  <si>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</si>
  <si>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</si>
  <si>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</si>
  <si>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</si>
  <si>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</si>
  <si>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</si>
  <si>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</si>
  <si>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</si>
  <si>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</si>
  <si>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</si>
  <si>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</si>
  <si>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</si>
  <si>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</si>
  <si>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</si>
  <si>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</si>
  <si>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</si>
  <si>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</si>
  <si>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</si>
  <si>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</si>
  <si>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</si>
  <si>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</si>
  <si>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</si>
  <si>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</si>
  <si>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</si>
  <si>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</si>
  <si>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</si>
  <si>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</si>
  <si>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</si>
  <si>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</si>
  <si>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</si>
  <si>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</si>
  <si>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</si>
  <si>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</si>
  <si>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</si>
  <si>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</si>
  <si>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</si>
  <si>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</si>
  <si>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</si>
  <si>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</si>
  <si>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</si>
  <si>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</si>
  <si>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</si>
  <si>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</si>
  <si>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</si>
  <si>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</si>
  <si>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</si>
  <si>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</si>
  <si>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</si>
  <si>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</si>
  <si>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</si>
  <si>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</si>
  <si>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</si>
  <si>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</si>
  <si>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</si>
  <si>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</si>
  <si>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</si>
  <si>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</si>
  <si>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</si>
  <si>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</si>
  <si>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</si>
  <si>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</si>
  <si>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</si>
  <si>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</si>
  <si>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80th</t>
  </si>
  <si>
    <t>81st</t>
  </si>
  <si>
    <t>82nd</t>
  </si>
  <si>
    <t>83rd</t>
  </si>
  <si>
    <t>84th</t>
  </si>
  <si>
    <t>85th</t>
  </si>
  <si>
    <t>86th</t>
  </si>
  <si>
    <t>87th</t>
  </si>
  <si>
    <t>88th</t>
  </si>
  <si>
    <t>89th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</si>
  <si>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</si>
  <si>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</si>
  <si>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</si>
  <si>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</si>
  <si>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</si>
  <si>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</si>
  <si>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</si>
  <si>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</si>
  <si>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</si>
  <si>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</si>
  <si>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100th</t>
  </si>
  <si>
    <t>101st</t>
  </si>
  <si>
    <t>102nd</t>
  </si>
  <si>
    <t>103rd</t>
  </si>
  <si>
    <t>104th</t>
  </si>
  <si>
    <t>105th</t>
  </si>
  <si>
    <t>106th</t>
  </si>
  <si>
    <t>107th</t>
  </si>
  <si>
    <t>108th</t>
  </si>
  <si>
    <t>109th</t>
  </si>
  <si>
    <t>110th</t>
  </si>
  <si>
    <t>111th</t>
  </si>
  <si>
    <t>112th</t>
  </si>
  <si>
    <t>113th</t>
  </si>
  <si>
    <t>114th</t>
  </si>
  <si>
    <t>115th</t>
  </si>
  <si>
    <t>116th</t>
  </si>
  <si>
    <t>117th</t>
  </si>
  <si>
    <t>118th</t>
  </si>
  <si>
    <t>119th</t>
  </si>
  <si>
    <t>120th</t>
  </si>
  <si>
    <t>121st</t>
  </si>
  <si>
    <t>122nd</t>
  </si>
  <si>
    <t>123rd</t>
  </si>
  <si>
    <t>124th</t>
  </si>
  <si>
    <t>125th</t>
  </si>
  <si>
    <t>126th</t>
  </si>
  <si>
    <t>127th</t>
  </si>
  <si>
    <t>128th</t>
  </si>
  <si>
    <t>129th</t>
  </si>
  <si>
    <t>130th</t>
  </si>
  <si>
    <t>131st</t>
  </si>
  <si>
    <t>132nd</t>
  </si>
  <si>
    <t>133rd</t>
  </si>
  <si>
    <t>134th</t>
  </si>
  <si>
    <t>135th</t>
  </si>
  <si>
    <t>136th</t>
  </si>
  <si>
    <t>137th</t>
  </si>
  <si>
    <t>138th</t>
  </si>
  <si>
    <t>139th</t>
  </si>
  <si>
    <t>140th</t>
  </si>
  <si>
    <t>141st</t>
  </si>
  <si>
    <t>142nd</t>
  </si>
  <si>
    <t>143rd</t>
  </si>
  <si>
    <t>144th</t>
  </si>
  <si>
    <t>145th</t>
  </si>
  <si>
    <t>146th</t>
  </si>
  <si>
    <t>147th</t>
  </si>
  <si>
    <t>148th</t>
  </si>
  <si>
    <t>149th</t>
  </si>
  <si>
    <t>150th</t>
  </si>
  <si>
    <t>151st</t>
  </si>
  <si>
    <t>152nd</t>
  </si>
  <si>
    <t>153rd</t>
  </si>
  <si>
    <t>154th</t>
  </si>
  <si>
    <t>155th</t>
  </si>
  <si>
    <t>156th</t>
  </si>
  <si>
    <t>157th</t>
  </si>
  <si>
    <t>158th</t>
  </si>
  <si>
    <t>159th</t>
  </si>
  <si>
    <t>160th</t>
  </si>
  <si>
    <t>161st</t>
  </si>
  <si>
    <t>162nd</t>
  </si>
  <si>
    <t>163rd</t>
  </si>
  <si>
    <t>164th</t>
  </si>
  <si>
    <t>165th</t>
  </si>
  <si>
    <t>166th</t>
  </si>
  <si>
    <t>167th</t>
  </si>
  <si>
    <t>168th</t>
  </si>
  <si>
    <t>Youth</t>
  </si>
  <si>
    <t>Total $</t>
  </si>
  <si>
    <t>Open</t>
  </si>
  <si>
    <t>Number Of Entries</t>
  </si>
  <si>
    <t>Entry Fee</t>
  </si>
  <si>
    <t>Office Charge</t>
  </si>
  <si>
    <t>Added Money</t>
  </si>
  <si>
    <t>Timer Fee</t>
  </si>
  <si>
    <t>Awards Fee</t>
  </si>
  <si>
    <t>Total Monies</t>
  </si>
  <si>
    <t xml:space="preserve">Total Office Charges </t>
  </si>
  <si>
    <t>Total Award Fees</t>
  </si>
  <si>
    <t>Jackpot Purse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</si>
</sst>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5">
    <font>
      <sz val="10"/>
      <name val="Arial"/>
      <family val="0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2" xfId="0" applyFill="1" applyBorder="1" applyAlignment="1">
      <alignment horizontal="right"/>
    </xf>
    <xf numFmtId="1" fontId="0" fillId="3" borderId="3" xfId="0" applyNumberFormat="1" applyFill="1" applyBorder="1" applyAlignment="1">
      <alignment/>
    </xf>
    <xf numFmtId="0" fontId="0" fillId="0" borderId="2" xfId="0" applyBorder="1" applyAlignment="1">
      <alignment horizontal="right"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" fontId="0" fillId="3" borderId="5" xfId="0" applyNumberFormat="1" applyFill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4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Border="1" applyAlignment="1">
      <alignment/>
    </xf>
    <xf numFmtId="0" fontId="0" fillId="4" borderId="14" xfId="0" applyFill="1" applyBorder="1" applyAlignment="1">
      <alignment/>
    </xf>
    <xf numFmtId="165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CC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RYSON%20BENEF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1"/>
      <sheetName val="Group 2"/>
      <sheetName val="Group 3"/>
      <sheetName val="Group 4"/>
      <sheetName val="Group 5"/>
      <sheetName val="Group 6"/>
      <sheetName val="Group 7"/>
      <sheetName val="Group 8"/>
      <sheetName val="Group 9"/>
      <sheetName val="Group 10"/>
      <sheetName val="Payout"/>
      <sheetName val="Entries"/>
      <sheetName val="Youth"/>
    </sheetNames>
    <definedNames>
      <definedName name="Draw"/>
    </definedNames>
    <sheetDataSet>
      <sheetData sheetId="9">
        <row r="35">
          <cell r="D35">
            <v>19.027</v>
          </cell>
        </row>
        <row r="42">
          <cell r="D42">
            <v>19.736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3"/>
  <sheetViews>
    <sheetView workbookViewId="0" topLeftCell="A1">
      <selection activeCell="F431" sqref="F431:F490"/>
    </sheetView>
  </sheetViews>
  <sheetFormatPr defaultColWidth="9.140625" defaultRowHeight="12.75"/>
  <cols>
    <col min="1" max="1" width="9.140625" style="1" customWidth="1"/>
    <col min="2" max="2" width="17.7109375" style="2" customWidth="1"/>
    <col min="3" max="3" width="27.00390625" style="2" bestFit="1" customWidth="1"/>
    <col min="4" max="4" width="9.140625" style="3" customWidth="1"/>
    <col min="5" max="5" width="5.421875" style="1" customWidth="1"/>
    <col min="6" max="7" width="9.140625" style="2" customWidth="1"/>
    <col min="8" max="8" width="6.8515625" style="2" customWidth="1"/>
    <col min="9" max="16384" width="9.140625" style="2" customWidth="1"/>
  </cols>
  <sheetData>
    <row r="1" spans="1:9" ht="12.75">
      <c r="A1" s="1" t="s">
        <v>0</v>
      </c>
      <c r="B1" s="2" t="s">
        <v>1</v>
      </c>
      <c r="C1" s="2" t="s">
        <v>2</v>
      </c>
      <c r="D1" s="3" t="s">
        <v>3</v>
      </c>
      <c r="I1" s="2" t="s">
        <v>544</v>
      </c>
    </row>
    <row r="2" spans="1:9" ht="15">
      <c r="A2" s="4">
        <v>39</v>
      </c>
      <c r="B2" s="5" t="s">
        <v>4</v>
      </c>
      <c r="C2" s="6" t="s">
        <v>5</v>
      </c>
      <c r="D2" s="7">
        <v>15.567</v>
      </c>
      <c r="E2" s="8" t="str">
        <f>IF(D2&gt;=$I$3,IF(D2&gt;=$I$4,IF(D2&gt;=$I$5,IF(D2&gt;=$I$6,IF(D2&gt;=$I$7,IF(D2&lt;100,"6D","NT"),"5D"),"4D"),"3D"),"2D"),"1D")</f>
        <v>1D</v>
      </c>
      <c r="F2" s="2" t="s">
        <v>532</v>
      </c>
      <c r="H2" s="1" t="s">
        <v>545</v>
      </c>
      <c r="I2" s="3">
        <f>MIN(D:D)</f>
        <v>15.567</v>
      </c>
    </row>
    <row r="3" spans="1:9" ht="12.75">
      <c r="A3" s="4">
        <v>444</v>
      </c>
      <c r="B3" s="6" t="s">
        <v>6</v>
      </c>
      <c r="C3" s="6" t="s">
        <v>7</v>
      </c>
      <c r="D3" s="7">
        <v>15.644</v>
      </c>
      <c r="E3" s="8" t="str">
        <f>IF(D3&gt;=$I$3,IF(D3&gt;=$I$4,IF(D3&gt;=$I$5,IF(D3&gt;=$I$6,IF(D3&gt;=$I$7,IF(D3&lt;100,"6D","NT"),"5D"),"4D"),"3D"),"2D"),"1D")</f>
        <v>1D</v>
      </c>
      <c r="F3" s="2" t="s">
        <v>533</v>
      </c>
      <c r="H3" s="1" t="s">
        <v>546</v>
      </c>
      <c r="I3" s="3">
        <f>I2+0.5</f>
        <v>16.067</v>
      </c>
    </row>
    <row r="4" spans="1:9" ht="12.75">
      <c r="A4" s="4">
        <v>472</v>
      </c>
      <c r="B4" s="6" t="s">
        <v>8</v>
      </c>
      <c r="C4" s="6" t="s">
        <v>9</v>
      </c>
      <c r="D4" s="7">
        <v>15.744</v>
      </c>
      <c r="E4" s="8" t="str">
        <f>IF(D4&gt;=$I$3,IF(D4&gt;=$I$4,IF(D4&gt;=$I$5,IF(D4&gt;=$I$6,IF(D4&gt;=$I$7,IF(D4&lt;100,"6D","NT"),"5D"),"4D"),"3D"),"2D"),"1D")</f>
        <v>1D</v>
      </c>
      <c r="F4" s="2" t="s">
        <v>534</v>
      </c>
      <c r="H4" s="1" t="s">
        <v>547</v>
      </c>
      <c r="I4" s="3">
        <f>I2+1</f>
        <v>16.567</v>
      </c>
    </row>
    <row r="5" spans="1:9" ht="12.75">
      <c r="A5" s="4">
        <v>187</v>
      </c>
      <c r="B5" s="6" t="s">
        <v>10</v>
      </c>
      <c r="C5" s="6"/>
      <c r="D5" s="7">
        <v>15.813</v>
      </c>
      <c r="E5" s="8" t="str">
        <f>IF(D5&gt;=$I$3,IF(D5&gt;=$I$4,IF(D5&gt;=$I$5,IF(D5&gt;=$I$6,IF(D5&gt;=$I$7,IF(D5&lt;100,"6D","NT"),"5D"),"4D"),"3D"),"2D"),"1D")</f>
        <v>1D</v>
      </c>
      <c r="F5" s="2" t="s">
        <v>535</v>
      </c>
      <c r="H5" s="1" t="s">
        <v>548</v>
      </c>
      <c r="I5" s="3">
        <f>I2+1.5</f>
        <v>17.067</v>
      </c>
    </row>
    <row r="6" spans="1:9" ht="12.75">
      <c r="A6" s="4">
        <v>287</v>
      </c>
      <c r="B6" s="6" t="s">
        <v>11</v>
      </c>
      <c r="C6" s="6"/>
      <c r="D6" s="7">
        <v>15.82</v>
      </c>
      <c r="E6" s="8" t="str">
        <f>IF(D6&gt;=$I$3,IF(D6&gt;=$I$4,IF(D6&gt;=$I$5,IF(D6&gt;=$I$6,IF(D6&gt;=$I$7,IF(D6&lt;100,"6D","NT"),"5D"),"4D"),"3D"),"2D"),"1D")</f>
        <v>1D</v>
      </c>
      <c r="F6" s="2" t="s">
        <v>536</v>
      </c>
      <c r="H6" s="1" t="s">
        <v>549</v>
      </c>
      <c r="I6" s="3">
        <f>I2+2</f>
        <v>17.567</v>
      </c>
    </row>
    <row r="7" spans="1:9" ht="12.75">
      <c r="A7" s="4">
        <v>256</v>
      </c>
      <c r="B7" s="6" t="s">
        <v>12</v>
      </c>
      <c r="C7" s="6"/>
      <c r="D7" s="7">
        <v>15.838</v>
      </c>
      <c r="E7" s="8" t="str">
        <f>IF(D7&gt;=$I$3,IF(D7&gt;=$I$4,IF(D7&gt;=$I$5,IF(D7&gt;=$I$6,IF(D7&gt;=$I$7,IF(D7&lt;100,"6D","NT"),"5D"),"4D"),"3D"),"2D"),"1D")</f>
        <v>1D</v>
      </c>
      <c r="F7" s="2" t="s">
        <v>537</v>
      </c>
      <c r="H7" s="1" t="s">
        <v>550</v>
      </c>
      <c r="I7" s="3">
        <f>I2+2.5</f>
        <v>18.067</v>
      </c>
    </row>
    <row r="8" spans="1:6" ht="12.75">
      <c r="A8" s="4">
        <v>481</v>
      </c>
      <c r="B8" s="6" t="s">
        <v>13</v>
      </c>
      <c r="C8" s="6"/>
      <c r="D8" s="7">
        <v>15.915</v>
      </c>
      <c r="E8" s="8" t="str">
        <f>IF(D8&gt;=$I$3,IF(D8&gt;=$I$4,IF(D8&gt;=$I$5,IF(D8&gt;=$I$6,IF(D8&gt;=$I$7,IF(D8&lt;100,"6D","NT"),"5D"),"4D"),"3D"),"2D"),"1D")</f>
        <v>1D</v>
      </c>
      <c r="F8" s="2" t="s">
        <v>538</v>
      </c>
    </row>
    <row r="9" spans="1:6" ht="12.75">
      <c r="A9" s="4">
        <v>110</v>
      </c>
      <c r="B9" s="6" t="s">
        <v>14</v>
      </c>
      <c r="C9" s="6"/>
      <c r="D9" s="7">
        <v>15.962</v>
      </c>
      <c r="E9" s="8" t="str">
        <f>IF(D9&gt;=$I$3,IF(D9&gt;=$I$4,IF(D9&gt;=$I$5,IF(D9&gt;=$I$6,IF(D9&gt;=$I$7,IF(D9&lt;100,"6D","NT"),"5D"),"4D"),"3D"),"2D"),"1D")</f>
        <v>1D</v>
      </c>
      <c r="F9" s="2" t="s">
        <v>539</v>
      </c>
    </row>
    <row r="10" spans="1:6" ht="12.75">
      <c r="A10" s="4">
        <v>440</v>
      </c>
      <c r="B10" s="6" t="s">
        <v>15</v>
      </c>
      <c r="C10" s="6"/>
      <c r="D10" s="7">
        <v>15.979</v>
      </c>
      <c r="E10" s="8" t="str">
        <f>IF(D10&gt;=$I$3,IF(D10&gt;=$I$4,IF(D10&gt;=$I$5,IF(D10&gt;=$I$6,IF(D10&gt;=$I$7,IF(D10&lt;100,"6D","NT"),"5D"),"4D"),"3D"),"2D"),"1D")</f>
        <v>1D</v>
      </c>
      <c r="F10" s="2" t="s">
        <v>540</v>
      </c>
    </row>
    <row r="11" spans="1:6" ht="12.75">
      <c r="A11" s="4">
        <v>333</v>
      </c>
      <c r="B11" s="6" t="s">
        <v>16</v>
      </c>
      <c r="C11" s="6" t="s">
        <v>17</v>
      </c>
      <c r="D11" s="7">
        <v>16.003</v>
      </c>
      <c r="E11" s="8" t="str">
        <f>IF(D11&gt;=$I$3,IF(D11&gt;=$I$4,IF(D11&gt;=$I$5,IF(D11&gt;=$I$6,IF(D11&gt;=$I$7,IF(D11&lt;100,"6D","NT"),"5D"),"4D"),"3D"),"2D"),"1D")</f>
        <v>1D</v>
      </c>
      <c r="F11" s="2" t="s">
        <v>541</v>
      </c>
    </row>
    <row r="12" spans="1:6" ht="12.75">
      <c r="A12" s="4">
        <v>133</v>
      </c>
      <c r="B12" s="6" t="s">
        <v>18</v>
      </c>
      <c r="C12" s="6"/>
      <c r="D12" s="7">
        <v>16.005</v>
      </c>
      <c r="E12" s="8" t="str">
        <f>IF(D12&gt;=$I$3,IF(D12&gt;=$I$4,IF(D12&gt;=$I$5,IF(D12&gt;=$I$6,IF(D12&gt;=$I$7,IF(D12&lt;100,"6D","NT"),"5D"),"4D"),"3D"),"2D"),"1D")</f>
        <v>1D</v>
      </c>
      <c r="F12" s="2" t="s">
        <v>542</v>
      </c>
    </row>
    <row r="13" spans="1:6" ht="15">
      <c r="A13" s="4">
        <v>19</v>
      </c>
      <c r="B13" s="5" t="s">
        <v>19</v>
      </c>
      <c r="C13" s="6" t="s">
        <v>20</v>
      </c>
      <c r="D13" s="7">
        <v>16.01</v>
      </c>
      <c r="E13" s="8" t="str">
        <f>IF(D13&gt;=$I$3,IF(D13&gt;=$I$4,IF(D13&gt;=$I$5,IF(D13&gt;=$I$6,IF(D13&gt;=$I$7,IF(D13&lt;100,"6D","NT"),"5D"),"4D"),"3D"),"2D"),"1D")</f>
        <v>1D</v>
      </c>
      <c r="F13" s="2" t="s">
        <v>543</v>
      </c>
    </row>
    <row r="14" spans="1:6" ht="15">
      <c r="A14" s="9">
        <v>89</v>
      </c>
      <c r="B14" s="10" t="s">
        <v>21</v>
      </c>
      <c r="C14" s="11"/>
      <c r="D14" s="12">
        <v>16.034</v>
      </c>
      <c r="E14" s="13" t="str">
        <f>IF(D14&gt;=$I$3,IF(D14&gt;=$I$4,IF(D14&gt;=$I$5,IF(D14&gt;=$I$6,IF(D14&gt;=$I$7,IF(D14&lt;100,"6D","NT"),"5D"),"4D"),"3D"),"2D"),"1D")</f>
        <v>1D</v>
      </c>
      <c r="F14" s="2" t="s">
        <v>551</v>
      </c>
    </row>
    <row r="15" spans="1:6" ht="12.75">
      <c r="A15" s="14">
        <v>103</v>
      </c>
      <c r="B15" s="15" t="s">
        <v>22</v>
      </c>
      <c r="C15" s="15" t="s">
        <v>23</v>
      </c>
      <c r="D15" s="16">
        <v>16.038</v>
      </c>
      <c r="E15" s="1" t="str">
        <f>IF(D15&gt;=$I$3,IF(D15&gt;=$I$4,IF(D15&gt;=$I$5,IF(D15&gt;=$I$6,IF(D15&gt;=$I$7,IF(D15&lt;100,"6D","NT"),"5D"),"4D"),"3D"),"2D"),"1D")</f>
        <v>1D</v>
      </c>
      <c r="F15" s="2" t="s">
        <v>552</v>
      </c>
    </row>
    <row r="16" spans="1:6" ht="12.75">
      <c r="A16" s="14">
        <v>336</v>
      </c>
      <c r="B16" s="15" t="s">
        <v>24</v>
      </c>
      <c r="C16" s="15"/>
      <c r="D16" s="16">
        <v>16.061</v>
      </c>
      <c r="E16" s="1" t="str">
        <f>IF(D16&gt;=$I$3,IF(D16&gt;=$I$4,IF(D16&gt;=$I$5,IF(D16&gt;=$I$6,IF(D16&gt;=$I$7,IF(D16&lt;100,"6D","NT"),"5D"),"4D"),"3D"),"2D"),"1D")</f>
        <v>1D</v>
      </c>
      <c r="F16" s="2" t="s">
        <v>553</v>
      </c>
    </row>
    <row r="17" spans="1:6" ht="12.75">
      <c r="A17" s="4">
        <v>167</v>
      </c>
      <c r="B17" s="6" t="s">
        <v>25</v>
      </c>
      <c r="C17" s="6"/>
      <c r="D17" s="7">
        <v>16.093</v>
      </c>
      <c r="E17" s="8" t="str">
        <f>IF(D17&gt;=$I$3,IF(D17&gt;=$I$4,IF(D17&gt;=$I$5,IF(D17&gt;=$I$6,IF(D17&gt;=$I$7,IF(D17&lt;100,"6D","NT"),"5D"),"4D"),"3D"),"2D"),"1D")</f>
        <v>2D</v>
      </c>
      <c r="F17" s="2" t="s">
        <v>532</v>
      </c>
    </row>
    <row r="18" spans="1:6" ht="12.75">
      <c r="A18" s="4">
        <v>400</v>
      </c>
      <c r="B18" s="6" t="s">
        <v>26</v>
      </c>
      <c r="C18" s="6"/>
      <c r="D18" s="7">
        <v>16.105</v>
      </c>
      <c r="E18" s="8" t="str">
        <f>IF(D18&gt;=$I$3,IF(D18&gt;=$I$4,IF(D18&gt;=$I$5,IF(D18&gt;=$I$6,IF(D18&gt;=$I$7,IF(D18&lt;100,"6D","NT"),"5D"),"4D"),"3D"),"2D"),"1D")</f>
        <v>2D</v>
      </c>
      <c r="F18" s="2" t="s">
        <v>533</v>
      </c>
    </row>
    <row r="19" spans="1:6" ht="12.75">
      <c r="A19" s="4">
        <v>142</v>
      </c>
      <c r="B19" s="6" t="s">
        <v>27</v>
      </c>
      <c r="C19" s="6"/>
      <c r="D19" s="7">
        <v>16.118</v>
      </c>
      <c r="E19" s="8" t="str">
        <f>IF(D19&gt;=$I$3,IF(D19&gt;=$I$4,IF(D19&gt;=$I$5,IF(D19&gt;=$I$6,IF(D19&gt;=$I$7,IF(D19&lt;100,"6D","NT"),"5D"),"4D"),"3D"),"2D"),"1D")</f>
        <v>2D</v>
      </c>
      <c r="F19" s="2" t="s">
        <v>534</v>
      </c>
    </row>
    <row r="20" spans="1:6" ht="12.75">
      <c r="A20" s="4">
        <v>161</v>
      </c>
      <c r="B20" s="6" t="s">
        <v>28</v>
      </c>
      <c r="C20" s="6" t="s">
        <v>29</v>
      </c>
      <c r="D20" s="7">
        <v>16.128</v>
      </c>
      <c r="E20" s="8" t="str">
        <f>IF(D20&gt;=$I$3,IF(D20&gt;=$I$4,IF(D20&gt;=$I$5,IF(D20&gt;=$I$6,IF(D20&gt;=$I$7,IF(D20&lt;100,"6D","NT"),"5D"),"4D"),"3D"),"2D"),"1D")</f>
        <v>2D</v>
      </c>
      <c r="F20" s="2" t="s">
        <v>535</v>
      </c>
    </row>
    <row r="21" spans="1:6" ht="12.75">
      <c r="A21" s="4">
        <v>192</v>
      </c>
      <c r="B21" s="6" t="s">
        <v>12</v>
      </c>
      <c r="C21" s="6"/>
      <c r="D21" s="7">
        <v>16.134</v>
      </c>
      <c r="E21" s="8" t="str">
        <f>IF(D21&gt;=$I$3,IF(D21&gt;=$I$4,IF(D21&gt;=$I$5,IF(D21&gt;=$I$6,IF(D21&gt;=$I$7,IF(D21&lt;100,"6D","NT"),"5D"),"4D"),"3D"),"2D"),"1D")</f>
        <v>2D</v>
      </c>
      <c r="F21" s="2" t="s">
        <v>536</v>
      </c>
    </row>
    <row r="22" spans="1:6" ht="12.75">
      <c r="A22" s="4">
        <v>107</v>
      </c>
      <c r="B22" s="6" t="s">
        <v>18</v>
      </c>
      <c r="C22" s="6"/>
      <c r="D22" s="7">
        <v>16.139</v>
      </c>
      <c r="E22" s="8" t="str">
        <f>IF(D22&gt;=$I$3,IF(D22&gt;=$I$4,IF(D22&gt;=$I$5,IF(D22&gt;=$I$6,IF(D22&gt;=$I$7,IF(D22&lt;100,"6D","NT"),"5D"),"4D"),"3D"),"2D"),"1D")</f>
        <v>2D</v>
      </c>
      <c r="F22" s="2" t="s">
        <v>537</v>
      </c>
    </row>
    <row r="23" spans="1:6" ht="12.75">
      <c r="A23" s="4">
        <v>132</v>
      </c>
      <c r="B23" s="6" t="s">
        <v>30</v>
      </c>
      <c r="C23" s="6"/>
      <c r="D23" s="7">
        <v>16.15</v>
      </c>
      <c r="E23" s="8" t="str">
        <f>IF(D23&gt;=$I$3,IF(D23&gt;=$I$4,IF(D23&gt;=$I$5,IF(D23&gt;=$I$6,IF(D23&gt;=$I$7,IF(D23&lt;100,"6D","NT"),"5D"),"4D"),"3D"),"2D"),"1D")</f>
        <v>2D</v>
      </c>
      <c r="F23" s="2" t="s">
        <v>538</v>
      </c>
    </row>
    <row r="24" spans="1:6" ht="12.75">
      <c r="A24" s="4">
        <v>452</v>
      </c>
      <c r="B24" s="6" t="s">
        <v>31</v>
      </c>
      <c r="C24" s="6"/>
      <c r="D24" s="7">
        <v>16.161</v>
      </c>
      <c r="E24" s="8" t="str">
        <f>IF(D24&gt;=$I$3,IF(D24&gt;=$I$4,IF(D24&gt;=$I$5,IF(D24&gt;=$I$6,IF(D24&gt;=$I$7,IF(D24&lt;100,"6D","NT"),"5D"),"4D"),"3D"),"2D"),"1D")</f>
        <v>2D</v>
      </c>
      <c r="F24" s="2" t="s">
        <v>539</v>
      </c>
    </row>
    <row r="25" spans="1:6" ht="12.75">
      <c r="A25" s="4">
        <v>185</v>
      </c>
      <c r="B25" s="6" t="s">
        <v>32</v>
      </c>
      <c r="C25" s="6"/>
      <c r="D25" s="7">
        <v>16.179</v>
      </c>
      <c r="E25" s="8" t="str">
        <f>IF(D25&gt;=$I$3,IF(D25&gt;=$I$4,IF(D25&gt;=$I$5,IF(D25&gt;=$I$6,IF(D25&gt;=$I$7,IF(D25&lt;100,"6D","NT"),"5D"),"4D"),"3D"),"2D"),"1D")</f>
        <v>2D</v>
      </c>
      <c r="F25" s="2" t="s">
        <v>540</v>
      </c>
    </row>
    <row r="26" spans="1:6" ht="12.75">
      <c r="A26" s="4">
        <v>122</v>
      </c>
      <c r="B26" s="6" t="s">
        <v>33</v>
      </c>
      <c r="C26" s="6"/>
      <c r="D26" s="7">
        <v>16.204</v>
      </c>
      <c r="E26" s="8" t="str">
        <f>IF(D26&gt;=$I$3,IF(D26&gt;=$I$4,IF(D26&gt;=$I$5,IF(D26&gt;=$I$6,IF(D26&gt;=$I$7,IF(D26&lt;100,"6D","NT"),"5D"),"4D"),"3D"),"2D"),"1D")</f>
        <v>2D</v>
      </c>
      <c r="F26" s="2" t="s">
        <v>541</v>
      </c>
    </row>
    <row r="27" spans="1:6" ht="12.75">
      <c r="A27" s="4">
        <v>437</v>
      </c>
      <c r="B27" s="6" t="s">
        <v>34</v>
      </c>
      <c r="C27" s="6"/>
      <c r="D27" s="7">
        <v>16.212</v>
      </c>
      <c r="E27" s="8" t="str">
        <f>IF(D27&gt;=$I$3,IF(D27&gt;=$I$4,IF(D27&gt;=$I$5,IF(D27&gt;=$I$6,IF(D27&gt;=$I$7,IF(D27&lt;100,"6D","NT"),"5D"),"4D"),"3D"),"2D"),"1D")</f>
        <v>2D</v>
      </c>
      <c r="F27" s="2" t="s">
        <v>542</v>
      </c>
    </row>
    <row r="28" spans="1:6" ht="12.75">
      <c r="A28" s="4">
        <v>141</v>
      </c>
      <c r="B28" s="6" t="s">
        <v>35</v>
      </c>
      <c r="C28" s="6" t="s">
        <v>36</v>
      </c>
      <c r="D28" s="7">
        <v>16.245</v>
      </c>
      <c r="E28" s="8" t="str">
        <f>IF(D28&gt;=$I$3,IF(D28&gt;=$I$4,IF(D28&gt;=$I$5,IF(D28&gt;=$I$6,IF(D28&gt;=$I$7,IF(D28&lt;100,"6D","NT"),"5D"),"4D"),"3D"),"2D"),"1D")</f>
        <v>2D</v>
      </c>
      <c r="F28" s="2" t="s">
        <v>543</v>
      </c>
    </row>
    <row r="29" spans="1:6" ht="12.75">
      <c r="A29" s="14">
        <v>179</v>
      </c>
      <c r="B29" s="15" t="s">
        <v>37</v>
      </c>
      <c r="C29" s="15" t="s">
        <v>38</v>
      </c>
      <c r="D29" s="16">
        <v>16.25</v>
      </c>
      <c r="E29" s="1" t="str">
        <f>IF(D29&gt;=$I$3,IF(D29&gt;=$I$4,IF(D29&gt;=$I$5,IF(D29&gt;=$I$6,IF(D29&gt;=$I$7,IF(D29&lt;100,"6D","NT"),"5D"),"4D"),"3D"),"2D"),"1D")</f>
        <v>2D</v>
      </c>
      <c r="F29" s="2" t="s">
        <v>551</v>
      </c>
    </row>
    <row r="30" spans="1:6" ht="15">
      <c r="A30" s="14">
        <v>416</v>
      </c>
      <c r="B30" s="17" t="s">
        <v>39</v>
      </c>
      <c r="C30" s="15"/>
      <c r="D30" s="16">
        <v>16.278</v>
      </c>
      <c r="E30" s="1" t="str">
        <f>IF(D30&gt;=$I$3,IF(D30&gt;=$I$4,IF(D30&gt;=$I$5,IF(D30&gt;=$I$6,IF(D30&gt;=$I$7,IF(D30&lt;100,"6D","NT"),"5D"),"4D"),"3D"),"2D"),"1D")</f>
        <v>2D</v>
      </c>
      <c r="F30" s="2" t="s">
        <v>552</v>
      </c>
    </row>
    <row r="31" spans="1:6" ht="12.75">
      <c r="A31" s="14">
        <v>203</v>
      </c>
      <c r="B31" s="15" t="s">
        <v>40</v>
      </c>
      <c r="C31" s="15"/>
      <c r="D31" s="16">
        <v>16.279</v>
      </c>
      <c r="E31" s="1" t="str">
        <f>IF(D31&gt;=$I$3,IF(D31&gt;=$I$4,IF(D31&gt;=$I$5,IF(D31&gt;=$I$6,IF(D31&gt;=$I$7,IF(D31&lt;100,"6D","NT"),"5D"),"4D"),"3D"),"2D"),"1D")</f>
        <v>2D</v>
      </c>
      <c r="F31" s="2" t="s">
        <v>553</v>
      </c>
    </row>
    <row r="32" spans="1:6" ht="12.75">
      <c r="A32" s="14">
        <v>306</v>
      </c>
      <c r="B32" s="15" t="s">
        <v>41</v>
      </c>
      <c r="C32" s="15"/>
      <c r="D32" s="16">
        <v>16.279</v>
      </c>
      <c r="E32" s="1" t="str">
        <f>IF(D32&gt;=$I$3,IF(D32&gt;=$I$4,IF(D32&gt;=$I$5,IF(D32&gt;=$I$6,IF(D32&gt;=$I$7,IF(D32&lt;100,"6D","NT"),"5D"),"4D"),"3D"),"2D"),"1D")</f>
        <v>2D</v>
      </c>
      <c r="F32" s="2" t="s">
        <v>554</v>
      </c>
    </row>
    <row r="33" spans="1:6" ht="12.75">
      <c r="A33" s="14">
        <v>362</v>
      </c>
      <c r="B33" s="15" t="s">
        <v>42</v>
      </c>
      <c r="C33" s="15"/>
      <c r="D33" s="16">
        <v>16.318</v>
      </c>
      <c r="E33" s="1" t="str">
        <f>IF(D33&gt;=$I$3,IF(D33&gt;=$I$4,IF(D33&gt;=$I$5,IF(D33&gt;=$I$6,IF(D33&gt;=$I$7,IF(D33&lt;100,"6D","NT"),"5D"),"4D"),"3D"),"2D"),"1D")</f>
        <v>2D</v>
      </c>
      <c r="F33" s="2" t="s">
        <v>555</v>
      </c>
    </row>
    <row r="34" spans="1:6" ht="12.75">
      <c r="A34" s="14">
        <v>409</v>
      </c>
      <c r="B34" s="15" t="s">
        <v>43</v>
      </c>
      <c r="C34" s="15"/>
      <c r="D34" s="16">
        <v>16.321</v>
      </c>
      <c r="E34" s="1" t="str">
        <f>IF(D34&gt;=$I$3,IF(D34&gt;=$I$4,IF(D34&gt;=$I$5,IF(D34&gt;=$I$6,IF(D34&gt;=$I$7,IF(D34&lt;100,"6D","NT"),"5D"),"4D"),"3D"),"2D"),"1D")</f>
        <v>2D</v>
      </c>
      <c r="F34" s="2" t="s">
        <v>556</v>
      </c>
    </row>
    <row r="35" spans="1:6" ht="12.75">
      <c r="A35" s="14">
        <v>417</v>
      </c>
      <c r="B35" s="15" t="s">
        <v>44</v>
      </c>
      <c r="C35" s="15"/>
      <c r="D35" s="16">
        <v>16.33</v>
      </c>
      <c r="E35" s="1" t="str">
        <f>IF(D35&gt;=$I$3,IF(D35&gt;=$I$4,IF(D35&gt;=$I$5,IF(D35&gt;=$I$6,IF(D35&gt;=$I$7,IF(D35&lt;100,"6D","NT"),"5D"),"4D"),"3D"),"2D"),"1D")</f>
        <v>2D</v>
      </c>
      <c r="F35" s="2" t="s">
        <v>557</v>
      </c>
    </row>
    <row r="36" spans="1:6" ht="12.75">
      <c r="A36" s="14">
        <v>397</v>
      </c>
      <c r="B36" s="15" t="s">
        <v>45</v>
      </c>
      <c r="C36" s="15"/>
      <c r="D36" s="16">
        <v>16.331</v>
      </c>
      <c r="E36" s="1" t="str">
        <f>IF(D36&gt;=$I$3,IF(D36&gt;=$I$4,IF(D36&gt;=$I$5,IF(D36&gt;=$I$6,IF(D36&gt;=$I$7,IF(D36&lt;100,"6D","NT"),"5D"),"4D"),"3D"),"2D"),"1D")</f>
        <v>2D</v>
      </c>
      <c r="F36" s="2" t="s">
        <v>558</v>
      </c>
    </row>
    <row r="37" spans="1:6" ht="15">
      <c r="A37" s="14">
        <v>413</v>
      </c>
      <c r="B37" s="17" t="s">
        <v>46</v>
      </c>
      <c r="C37" s="15" t="s">
        <v>47</v>
      </c>
      <c r="D37" s="16">
        <v>16.336</v>
      </c>
      <c r="E37" s="1" t="str">
        <f>IF(D37&gt;=$I$3,IF(D37&gt;=$I$4,IF(D37&gt;=$I$5,IF(D37&gt;=$I$6,IF(D37&gt;=$I$7,IF(D37&lt;100,"6D","NT"),"5D"),"4D"),"3D"),"2D"),"1D")</f>
        <v>2D</v>
      </c>
      <c r="F37" s="2" t="s">
        <v>559</v>
      </c>
    </row>
    <row r="38" spans="1:6" ht="15">
      <c r="A38" s="14">
        <v>241</v>
      </c>
      <c r="B38" s="17" t="s">
        <v>48</v>
      </c>
      <c r="C38" s="15" t="s">
        <v>49</v>
      </c>
      <c r="D38" s="16">
        <v>16.367</v>
      </c>
      <c r="E38" s="1" t="str">
        <f>IF(D38&gt;=$I$3,IF(D38&gt;=$I$4,IF(D38&gt;=$I$5,IF(D38&gt;=$I$6,IF(D38&gt;=$I$7,IF(D38&lt;100,"6D","NT"),"5D"),"4D"),"3D"),"2D"),"1D")</f>
        <v>2D</v>
      </c>
      <c r="F38" s="2" t="s">
        <v>560</v>
      </c>
    </row>
    <row r="39" spans="1:6" ht="12.75">
      <c r="A39" s="14">
        <v>352</v>
      </c>
      <c r="B39" s="15" t="s">
        <v>16</v>
      </c>
      <c r="C39" s="15"/>
      <c r="D39" s="16">
        <v>16.369</v>
      </c>
      <c r="E39" s="1" t="str">
        <f>IF(D39&gt;=$I$3,IF(D39&gt;=$I$4,IF(D39&gt;=$I$5,IF(D39&gt;=$I$6,IF(D39&gt;=$I$7,IF(D39&lt;100,"6D","NT"),"5D"),"4D"),"3D"),"2D"),"1D")</f>
        <v>2D</v>
      </c>
      <c r="F39" s="2" t="s">
        <v>561</v>
      </c>
    </row>
    <row r="40" spans="1:6" ht="12.75">
      <c r="A40" s="14">
        <v>269</v>
      </c>
      <c r="B40" s="15" t="s">
        <v>50</v>
      </c>
      <c r="C40" s="15"/>
      <c r="D40" s="16">
        <v>16.374</v>
      </c>
      <c r="E40" s="1" t="str">
        <f>IF(D40&gt;=$I$3,IF(D40&gt;=$I$4,IF(D40&gt;=$I$5,IF(D40&gt;=$I$6,IF(D40&gt;=$I$7,IF(D40&lt;100,"6D","NT"),"5D"),"4D"),"3D"),"2D"),"1D")</f>
        <v>2D</v>
      </c>
      <c r="F40" s="2" t="s">
        <v>562</v>
      </c>
    </row>
    <row r="41" spans="1:6" ht="15">
      <c r="A41" s="14">
        <v>4</v>
      </c>
      <c r="B41" s="18" t="s">
        <v>51</v>
      </c>
      <c r="C41" s="15" t="s">
        <v>52</v>
      </c>
      <c r="D41" s="16">
        <v>16.376</v>
      </c>
      <c r="E41" s="1" t="str">
        <f>IF(D41&gt;=$I$3,IF(D41&gt;=$I$4,IF(D41&gt;=$I$5,IF(D41&gt;=$I$6,IF(D41&gt;=$I$7,IF(D41&lt;100,"6D","NT"),"5D"),"4D"),"3D"),"2D"),"1D")</f>
        <v>2D</v>
      </c>
      <c r="F41" s="2" t="s">
        <v>563</v>
      </c>
    </row>
    <row r="42" spans="1:6" ht="12.75">
      <c r="A42" s="14">
        <v>305</v>
      </c>
      <c r="B42" s="15" t="s">
        <v>53</v>
      </c>
      <c r="C42" s="15"/>
      <c r="D42" s="16">
        <v>16.387</v>
      </c>
      <c r="E42" s="1" t="str">
        <f>IF(D42&gt;=$I$3,IF(D42&gt;=$I$4,IF(D42&gt;=$I$5,IF(D42&gt;=$I$6,IF(D42&gt;=$I$7,IF(D42&lt;100,"6D","NT"),"5D"),"4D"),"3D"),"2D"),"1D")</f>
        <v>2D</v>
      </c>
      <c r="F42" s="2" t="s">
        <v>564</v>
      </c>
    </row>
    <row r="43" spans="1:6" ht="12.75">
      <c r="A43" s="14">
        <v>145</v>
      </c>
      <c r="B43" s="15" t="s">
        <v>54</v>
      </c>
      <c r="C43" s="15"/>
      <c r="D43" s="16">
        <v>16.397</v>
      </c>
      <c r="E43" s="1" t="str">
        <f>IF(D43&gt;=$I$3,IF(D43&gt;=$I$4,IF(D43&gt;=$I$5,IF(D43&gt;=$I$6,IF(D43&gt;=$I$7,IF(D43&lt;100,"6D","NT"),"5D"),"4D"),"3D"),"2D"),"1D")</f>
        <v>2D</v>
      </c>
      <c r="F43" s="2" t="s">
        <v>565</v>
      </c>
    </row>
    <row r="44" spans="1:6" ht="12.75">
      <c r="A44" s="14">
        <v>207</v>
      </c>
      <c r="B44" s="15" t="s">
        <v>55</v>
      </c>
      <c r="C44" s="15" t="s">
        <v>56</v>
      </c>
      <c r="D44" s="16">
        <v>16.402</v>
      </c>
      <c r="E44" s="1" t="str">
        <f>IF(D44&gt;=$I$3,IF(D44&gt;=$I$4,IF(D44&gt;=$I$5,IF(D44&gt;=$I$6,IF(D44&gt;=$I$7,IF(D44&lt;100,"6D","NT"),"5D"),"4D"),"3D"),"2D"),"1D")</f>
        <v>2D</v>
      </c>
      <c r="F44" s="2" t="s">
        <v>566</v>
      </c>
    </row>
    <row r="45" spans="1:6" ht="12.75">
      <c r="A45" s="14">
        <v>279</v>
      </c>
      <c r="B45" s="15" t="s">
        <v>57</v>
      </c>
      <c r="C45" s="15"/>
      <c r="D45" s="16">
        <v>16.407</v>
      </c>
      <c r="E45" s="1" t="str">
        <f>IF(D45&gt;=$I$3,IF(D45&gt;=$I$4,IF(D45&gt;=$I$5,IF(D45&gt;=$I$6,IF(D45&gt;=$I$7,IF(D45&lt;100,"6D","NT"),"5D"),"4D"),"3D"),"2D"),"1D")</f>
        <v>2D</v>
      </c>
      <c r="F45" s="2" t="s">
        <v>567</v>
      </c>
    </row>
    <row r="46" spans="1:6" ht="12.75">
      <c r="A46" s="14">
        <v>331</v>
      </c>
      <c r="B46" s="15" t="s">
        <v>58</v>
      </c>
      <c r="C46" s="15"/>
      <c r="D46" s="16">
        <v>16.408</v>
      </c>
      <c r="E46" s="1" t="str">
        <f>IF(D46&gt;=$I$3,IF(D46&gt;=$I$4,IF(D46&gt;=$I$5,IF(D46&gt;=$I$6,IF(D46&gt;=$I$7,IF(D46&lt;100,"6D","NT"),"5D"),"4D"),"3D"),"2D"),"1D")</f>
        <v>2D</v>
      </c>
      <c r="F46" s="2" t="s">
        <v>568</v>
      </c>
    </row>
    <row r="47" spans="1:6" ht="12.75">
      <c r="A47" s="14">
        <v>303</v>
      </c>
      <c r="B47" s="15" t="s">
        <v>16</v>
      </c>
      <c r="C47" s="15"/>
      <c r="D47" s="16">
        <v>16.41</v>
      </c>
      <c r="E47" s="1" t="str">
        <f>IF(D47&gt;=$I$3,IF(D47&gt;=$I$4,IF(D47&gt;=$I$5,IF(D47&gt;=$I$6,IF(D47&gt;=$I$7,IF(D47&lt;100,"6D","NT"),"5D"),"4D"),"3D"),"2D"),"1D")</f>
        <v>2D</v>
      </c>
      <c r="F47" s="2" t="s">
        <v>569</v>
      </c>
    </row>
    <row r="48" spans="1:6" ht="12.75">
      <c r="A48" s="14">
        <v>146</v>
      </c>
      <c r="B48" s="15" t="s">
        <v>14</v>
      </c>
      <c r="C48" s="15" t="s">
        <v>59</v>
      </c>
      <c r="D48" s="16">
        <v>16.42</v>
      </c>
      <c r="E48" s="1" t="str">
        <f>IF(D48&gt;=$I$3,IF(D48&gt;=$I$4,IF(D48&gt;=$I$5,IF(D48&gt;=$I$6,IF(D48&gt;=$I$7,IF(D48&lt;100,"6D","NT"),"5D"),"4D"),"3D"),"2D"),"1D")</f>
        <v>2D</v>
      </c>
      <c r="F48" s="2" t="s">
        <v>570</v>
      </c>
    </row>
    <row r="49" spans="1:6" ht="15">
      <c r="A49" s="14">
        <v>90</v>
      </c>
      <c r="B49" s="17" t="s">
        <v>60</v>
      </c>
      <c r="C49" s="15" t="s">
        <v>61</v>
      </c>
      <c r="D49" s="16">
        <v>16.426</v>
      </c>
      <c r="E49" s="1" t="str">
        <f>IF(D49&gt;=$I$3,IF(D49&gt;=$I$4,IF(D49&gt;=$I$5,IF(D49&gt;=$I$6,IF(D49&gt;=$I$7,IF(D49&lt;100,"6D","NT"),"5D"),"4D"),"3D"),"2D"),"1D")</f>
        <v>2D</v>
      </c>
      <c r="F49" s="2" t="s">
        <v>571</v>
      </c>
    </row>
    <row r="50" spans="1:6" ht="12.75">
      <c r="A50" s="14">
        <v>338</v>
      </c>
      <c r="B50" s="15" t="s">
        <v>62</v>
      </c>
      <c r="C50" s="15"/>
      <c r="D50" s="16">
        <v>16.427</v>
      </c>
      <c r="E50" s="1" t="str">
        <f>IF(D50&gt;=$I$3,IF(D50&gt;=$I$4,IF(D50&gt;=$I$5,IF(D50&gt;=$I$6,IF(D50&gt;=$I$7,IF(D50&lt;100,"6D","NT"),"5D"),"4D"),"3D"),"2D"),"1D")</f>
        <v>2D</v>
      </c>
      <c r="F50" s="2" t="s">
        <v>572</v>
      </c>
    </row>
    <row r="51" spans="1:6" ht="12.75">
      <c r="A51" s="14">
        <v>476</v>
      </c>
      <c r="B51" s="15" t="s">
        <v>63</v>
      </c>
      <c r="C51" s="15"/>
      <c r="D51" s="16">
        <v>16.448</v>
      </c>
      <c r="E51" s="1" t="str">
        <f>IF(D51&gt;=$I$3,IF(D51&gt;=$I$4,IF(D51&gt;=$I$5,IF(D51&gt;=$I$6,IF(D51&gt;=$I$7,IF(D51&lt;100,"6D","NT"),"5D"),"4D"),"3D"),"2D"),"1D")</f>
        <v>2D</v>
      </c>
      <c r="F51" s="2" t="s">
        <v>573</v>
      </c>
    </row>
    <row r="52" spans="1:6" ht="12.75">
      <c r="A52" s="14">
        <v>226</v>
      </c>
      <c r="B52" s="15" t="s">
        <v>64</v>
      </c>
      <c r="C52" s="15"/>
      <c r="D52" s="16">
        <v>16.451</v>
      </c>
      <c r="E52" s="1" t="str">
        <f>IF(D52&gt;=$I$3,IF(D52&gt;=$I$4,IF(D52&gt;=$I$5,IF(D52&gt;=$I$6,IF(D52&gt;=$I$7,IF(D52&lt;100,"6D","NT"),"5D"),"4D"),"3D"),"2D"),"1D")</f>
        <v>2D</v>
      </c>
      <c r="F52" s="2" t="s">
        <v>574</v>
      </c>
    </row>
    <row r="53" spans="1:6" ht="12.75">
      <c r="A53" s="14">
        <v>263</v>
      </c>
      <c r="B53" s="15" t="s">
        <v>65</v>
      </c>
      <c r="C53" s="15"/>
      <c r="D53" s="16">
        <v>16.461</v>
      </c>
      <c r="E53" s="1" t="str">
        <f>IF(D53&gt;=$I$3,IF(D53&gt;=$I$4,IF(D53&gt;=$I$5,IF(D53&gt;=$I$6,IF(D53&gt;=$I$7,IF(D53&lt;100,"6D","NT"),"5D"),"4D"),"3D"),"2D"),"1D")</f>
        <v>2D</v>
      </c>
      <c r="F53" s="2" t="s">
        <v>575</v>
      </c>
    </row>
    <row r="54" spans="1:6" ht="12.75">
      <c r="A54" s="14">
        <v>224</v>
      </c>
      <c r="B54" s="15" t="s">
        <v>66</v>
      </c>
      <c r="C54" s="15"/>
      <c r="D54" s="16">
        <v>16.466</v>
      </c>
      <c r="E54" s="1" t="str">
        <f>IF(D54&gt;=$I$3,IF(D54&gt;=$I$4,IF(D54&gt;=$I$5,IF(D54&gt;=$I$6,IF(D54&gt;=$I$7,IF(D54&lt;100,"6D","NT"),"5D"),"4D"),"3D"),"2D"),"1D")</f>
        <v>2D</v>
      </c>
      <c r="F54" s="2" t="s">
        <v>576</v>
      </c>
    </row>
    <row r="55" spans="1:6" ht="12.75">
      <c r="A55" s="14">
        <v>252</v>
      </c>
      <c r="B55" s="15" t="s">
        <v>67</v>
      </c>
      <c r="C55" s="15"/>
      <c r="D55" s="16">
        <v>16.47</v>
      </c>
      <c r="E55" s="1" t="str">
        <f>IF(D55&gt;=$I$3,IF(D55&gt;=$I$4,IF(D55&gt;=$I$5,IF(D55&gt;=$I$6,IF(D55&gt;=$I$7,IF(D55&lt;100,"6D","NT"),"5D"),"4D"),"3D"),"2D"),"1D")</f>
        <v>2D</v>
      </c>
      <c r="F55" s="2" t="s">
        <v>577</v>
      </c>
    </row>
    <row r="56" spans="1:6" ht="15">
      <c r="A56" s="14">
        <v>283</v>
      </c>
      <c r="B56" s="10" t="s">
        <v>68</v>
      </c>
      <c r="C56" s="15" t="s">
        <v>69</v>
      </c>
      <c r="D56" s="16">
        <v>16.496</v>
      </c>
      <c r="E56" s="1" t="str">
        <f>IF(D56&gt;=$I$3,IF(D56&gt;=$I$4,IF(D56&gt;=$I$5,IF(D56&gt;=$I$6,IF(D56&gt;=$I$7,IF(D56&lt;100,"6D","NT"),"5D"),"4D"),"3D"),"2D"),"1D")</f>
        <v>2D</v>
      </c>
      <c r="F56" s="2" t="s">
        <v>578</v>
      </c>
    </row>
    <row r="57" spans="1:6" ht="12.75">
      <c r="A57" s="14">
        <v>243</v>
      </c>
      <c r="B57" s="15" t="s">
        <v>27</v>
      </c>
      <c r="C57" s="15"/>
      <c r="D57" s="16">
        <v>16.497</v>
      </c>
      <c r="E57" s="1" t="str">
        <f>IF(D57&gt;=$I$3,IF(D57&gt;=$I$4,IF(D57&gt;=$I$5,IF(D57&gt;=$I$6,IF(D57&gt;=$I$7,IF(D57&lt;100,"6D","NT"),"5D"),"4D"),"3D"),"2D"),"1D")</f>
        <v>2D</v>
      </c>
      <c r="F57" s="2" t="s">
        <v>579</v>
      </c>
    </row>
    <row r="58" spans="1:6" ht="12.75">
      <c r="A58" s="14" t="s">
        <v>70</v>
      </c>
      <c r="B58" s="15" t="s">
        <v>71</v>
      </c>
      <c r="C58" s="15"/>
      <c r="D58" s="16">
        <v>16.497</v>
      </c>
      <c r="E58" s="1" t="str">
        <f>IF(D58&gt;=$I$3,IF(D58&gt;=$I$4,IF(D58&gt;=$I$5,IF(D58&gt;=$I$6,IF(D58&gt;=$I$7,IF(D58&lt;100,"6D","NT"),"5D"),"4D"),"3D"),"2D"),"1D")</f>
        <v>2D</v>
      </c>
      <c r="F58" s="2" t="s">
        <v>580</v>
      </c>
    </row>
    <row r="59" spans="1:6" ht="15">
      <c r="A59" s="14">
        <v>427</v>
      </c>
      <c r="B59" s="17" t="s">
        <v>72</v>
      </c>
      <c r="C59" s="15" t="s">
        <v>73</v>
      </c>
      <c r="D59" s="16">
        <v>16.499</v>
      </c>
      <c r="E59" s="1" t="str">
        <f>IF(D59&gt;=$I$3,IF(D59&gt;=$I$4,IF(D59&gt;=$I$5,IF(D59&gt;=$I$6,IF(D59&gt;=$I$7,IF(D59&lt;100,"6D","NT"),"5D"),"4D"),"3D"),"2D"),"1D")</f>
        <v>2D</v>
      </c>
      <c r="F59" s="2" t="s">
        <v>581</v>
      </c>
    </row>
    <row r="60" spans="1:6" ht="12.75">
      <c r="A60" s="14">
        <v>354</v>
      </c>
      <c r="B60" s="15" t="s">
        <v>11</v>
      </c>
      <c r="C60" s="15"/>
      <c r="D60" s="16">
        <v>16.505</v>
      </c>
      <c r="E60" s="1" t="str">
        <f>IF(D60&gt;=$I$3,IF(D60&gt;=$I$4,IF(D60&gt;=$I$5,IF(D60&gt;=$I$6,IF(D60&gt;=$I$7,IF(D60&lt;100,"6D","NT"),"5D"),"4D"),"3D"),"2D"),"1D")</f>
        <v>2D</v>
      </c>
      <c r="F60" s="2" t="s">
        <v>582</v>
      </c>
    </row>
    <row r="61" spans="1:6" ht="15">
      <c r="A61" s="14">
        <v>97</v>
      </c>
      <c r="B61" s="18" t="s">
        <v>74</v>
      </c>
      <c r="C61" s="15"/>
      <c r="D61" s="16">
        <v>16.51</v>
      </c>
      <c r="E61" s="1" t="str">
        <f>IF(D61&gt;=$I$3,IF(D61&gt;=$I$4,IF(D61&gt;=$I$5,IF(D61&gt;=$I$6,IF(D61&gt;=$I$7,IF(D61&lt;100,"6D","NT"),"5D"),"4D"),"3D"),"2D"),"1D")</f>
        <v>2D</v>
      </c>
      <c r="F61" s="2" t="s">
        <v>583</v>
      </c>
    </row>
    <row r="62" spans="1:6" ht="12.75">
      <c r="A62" s="14">
        <v>271</v>
      </c>
      <c r="B62" s="15" t="s">
        <v>75</v>
      </c>
      <c r="C62" s="15"/>
      <c r="D62" s="16">
        <v>16.514</v>
      </c>
      <c r="E62" s="1" t="str">
        <f>IF(D62&gt;=$I$3,IF(D62&gt;=$I$4,IF(D62&gt;=$I$5,IF(D62&gt;=$I$6,IF(D62&gt;=$I$7,IF(D62&lt;100,"6D","NT"),"5D"),"4D"),"3D"),"2D"),"1D")</f>
        <v>2D</v>
      </c>
      <c r="F62" s="2" t="s">
        <v>584</v>
      </c>
    </row>
    <row r="63" spans="1:6" ht="12.75">
      <c r="A63" s="14">
        <v>339</v>
      </c>
      <c r="B63" s="15" t="s">
        <v>76</v>
      </c>
      <c r="C63" s="15"/>
      <c r="D63" s="16">
        <v>16.517</v>
      </c>
      <c r="E63" s="1" t="str">
        <f>IF(D63&gt;=$I$3,IF(D63&gt;=$I$4,IF(D63&gt;=$I$5,IF(D63&gt;=$I$6,IF(D63&gt;=$I$7,IF(D63&lt;100,"6D","NT"),"5D"),"4D"),"3D"),"2D"),"1D")</f>
        <v>2D</v>
      </c>
      <c r="F63" s="2" t="s">
        <v>585</v>
      </c>
    </row>
    <row r="64" spans="1:6" ht="12.75">
      <c r="A64" s="14">
        <v>406</v>
      </c>
      <c r="B64" s="15" t="s">
        <v>77</v>
      </c>
      <c r="C64" s="15"/>
      <c r="D64" s="16">
        <v>16.517</v>
      </c>
      <c r="E64" s="1" t="str">
        <f>IF(D64&gt;=$I$3,IF(D64&gt;=$I$4,IF(D64&gt;=$I$5,IF(D64&gt;=$I$6,IF(D64&gt;=$I$7,IF(D64&lt;100,"6D","NT"),"5D"),"4D"),"3D"),"2D"),"1D")</f>
        <v>2D</v>
      </c>
      <c r="F64" s="2" t="s">
        <v>586</v>
      </c>
    </row>
    <row r="65" spans="1:6" ht="12.75">
      <c r="A65" s="14">
        <v>435</v>
      </c>
      <c r="B65" s="15" t="s">
        <v>78</v>
      </c>
      <c r="C65" s="15"/>
      <c r="D65" s="16">
        <v>16.52</v>
      </c>
      <c r="E65" s="1" t="str">
        <f>IF(D65&gt;=$I$3,IF(D65&gt;=$I$4,IF(D65&gt;=$I$5,IF(D65&gt;=$I$6,IF(D65&gt;=$I$7,IF(D65&lt;100,"6D","NT"),"5D"),"4D"),"3D"),"2D"),"1D")</f>
        <v>2D</v>
      </c>
      <c r="F65" s="2" t="s">
        <v>587</v>
      </c>
    </row>
    <row r="66" spans="1:6" ht="12.75">
      <c r="A66" s="14">
        <v>381</v>
      </c>
      <c r="B66" s="15" t="s">
        <v>79</v>
      </c>
      <c r="C66" s="15"/>
      <c r="D66" s="16">
        <v>16.533</v>
      </c>
      <c r="E66" s="1" t="str">
        <f>IF(D66&gt;=$I$3,IF(D66&gt;=$I$4,IF(D66&gt;=$I$5,IF(D66&gt;=$I$6,IF(D66&gt;=$I$7,IF(D66&lt;100,"6D","NT"),"5D"),"4D"),"3D"),"2D"),"1D")</f>
        <v>2D</v>
      </c>
      <c r="F66" s="2" t="s">
        <v>588</v>
      </c>
    </row>
    <row r="67" spans="1:6" ht="12.75">
      <c r="A67" s="14">
        <v>273</v>
      </c>
      <c r="B67" s="15" t="s">
        <v>80</v>
      </c>
      <c r="C67" s="15"/>
      <c r="D67" s="16">
        <v>16.539</v>
      </c>
      <c r="E67" s="1" t="str">
        <f>IF(D67&gt;=$I$3,IF(D67&gt;=$I$4,IF(D67&gt;=$I$5,IF(D67&gt;=$I$6,IF(D67&gt;=$I$7,IF(D67&lt;100,"6D","NT"),"5D"),"4D"),"3D"),"2D"),"1D")</f>
        <v>2D</v>
      </c>
      <c r="F67" s="2" t="s">
        <v>589</v>
      </c>
    </row>
    <row r="68" spans="1:6" ht="12.75">
      <c r="A68" s="14">
        <v>213</v>
      </c>
      <c r="B68" s="15" t="s">
        <v>81</v>
      </c>
      <c r="C68" s="15"/>
      <c r="D68" s="16">
        <v>16.54</v>
      </c>
      <c r="E68" s="1" t="str">
        <f>IF(D68&gt;=$I$3,IF(D68&gt;=$I$4,IF(D68&gt;=$I$5,IF(D68&gt;=$I$6,IF(D68&gt;=$I$7,IF(D68&lt;100,"6D","NT"),"5D"),"4D"),"3D"),"2D"),"1D")</f>
        <v>2D</v>
      </c>
      <c r="F68" s="2" t="s">
        <v>590</v>
      </c>
    </row>
    <row r="69" spans="1:6" ht="12.75">
      <c r="A69" s="14">
        <v>177</v>
      </c>
      <c r="B69" s="15" t="s">
        <v>40</v>
      </c>
      <c r="C69" s="15"/>
      <c r="D69" s="16">
        <v>16.544</v>
      </c>
      <c r="E69" s="1" t="str">
        <f>IF(D69&gt;=$I$3,IF(D69&gt;=$I$4,IF(D69&gt;=$I$5,IF(D69&gt;=$I$6,IF(D69&gt;=$I$7,IF(D69&lt;100,"6D","NT"),"5D"),"4D"),"3D"),"2D"),"1D")</f>
        <v>2D</v>
      </c>
      <c r="F69" s="2" t="s">
        <v>591</v>
      </c>
    </row>
    <row r="70" spans="1:6" ht="12.75">
      <c r="A70" s="14">
        <v>322</v>
      </c>
      <c r="B70" s="15" t="s">
        <v>82</v>
      </c>
      <c r="C70" s="15"/>
      <c r="D70" s="16">
        <v>16.549</v>
      </c>
      <c r="E70" s="1" t="str">
        <f>IF(D70&gt;=$I$3,IF(D70&gt;=$I$4,IF(D70&gt;=$I$5,IF(D70&gt;=$I$6,IF(D70&gt;=$I$7,IF(D70&lt;100,"6D","NT"),"5D"),"4D"),"3D"),"2D"),"1D")</f>
        <v>2D</v>
      </c>
      <c r="F70" s="2" t="s">
        <v>592</v>
      </c>
    </row>
    <row r="71" spans="1:6" ht="12.75">
      <c r="A71" s="14">
        <v>386</v>
      </c>
      <c r="B71" s="15" t="s">
        <v>83</v>
      </c>
      <c r="C71" s="15"/>
      <c r="D71" s="16">
        <v>16.555</v>
      </c>
      <c r="E71" s="1" t="str">
        <f>IF(D71&gt;=$I$3,IF(D71&gt;=$I$4,IF(D71&gt;=$I$5,IF(D71&gt;=$I$6,IF(D71&gt;=$I$7,IF(D71&lt;100,"6D","NT"),"5D"),"4D"),"3D"),"2D"),"1D")</f>
        <v>2D</v>
      </c>
      <c r="F71" s="2" t="s">
        <v>593</v>
      </c>
    </row>
    <row r="72" spans="1:6" ht="12.75">
      <c r="A72" s="14">
        <v>182</v>
      </c>
      <c r="B72" s="15" t="s">
        <v>84</v>
      </c>
      <c r="C72" s="15" t="s">
        <v>85</v>
      </c>
      <c r="D72" s="16">
        <v>16.556</v>
      </c>
      <c r="E72" s="1" t="str">
        <f>IF(D72&gt;=$I$3,IF(D72&gt;=$I$4,IF(D72&gt;=$I$5,IF(D72&gt;=$I$6,IF(D72&gt;=$I$7,IF(D72&lt;100,"6D","NT"),"5D"),"4D"),"3D"),"2D"),"1D")</f>
        <v>2D</v>
      </c>
      <c r="F72" s="2" t="s">
        <v>594</v>
      </c>
    </row>
    <row r="73" spans="1:6" ht="12.75">
      <c r="A73" s="4">
        <v>436</v>
      </c>
      <c r="B73" s="6" t="s">
        <v>86</v>
      </c>
      <c r="C73" s="6"/>
      <c r="D73" s="7">
        <v>16.575</v>
      </c>
      <c r="E73" s="8" t="str">
        <f>IF(D73&gt;=$I$3,IF(D73&gt;=$I$4,IF(D73&gt;=$I$5,IF(D73&gt;=$I$6,IF(D73&gt;=$I$7,IF(D73&lt;100,"6D","NT"),"5D"),"4D"),"3D"),"2D"),"1D")</f>
        <v>3D</v>
      </c>
      <c r="F73" s="2" t="s">
        <v>532</v>
      </c>
    </row>
    <row r="74" spans="1:6" ht="12.75">
      <c r="A74" s="4">
        <v>249</v>
      </c>
      <c r="B74" s="6" t="s">
        <v>87</v>
      </c>
      <c r="C74" s="6"/>
      <c r="D74" s="7">
        <v>16.58</v>
      </c>
      <c r="E74" s="8" t="str">
        <f>IF(D74&gt;=$I$3,IF(D74&gt;=$I$4,IF(D74&gt;=$I$5,IF(D74&gt;=$I$6,IF(D74&gt;=$I$7,IF(D74&lt;100,"6D","NT"),"5D"),"4D"),"3D"),"2D"),"1D")</f>
        <v>3D</v>
      </c>
      <c r="F74" s="2" t="s">
        <v>533</v>
      </c>
    </row>
    <row r="75" spans="1:6" ht="15">
      <c r="A75" s="4">
        <v>401</v>
      </c>
      <c r="B75" s="19" t="s">
        <v>88</v>
      </c>
      <c r="C75" s="6" t="s">
        <v>89</v>
      </c>
      <c r="D75" s="7">
        <v>16.583</v>
      </c>
      <c r="E75" s="8" t="str">
        <f>IF(D75&gt;=$I$3,IF(D75&gt;=$I$4,IF(D75&gt;=$I$5,IF(D75&gt;=$I$6,IF(D75&gt;=$I$7,IF(D75&lt;100,"6D","NT"),"5D"),"4D"),"3D"),"2D"),"1D")</f>
        <v>3D</v>
      </c>
      <c r="F75" s="2" t="s">
        <v>534</v>
      </c>
    </row>
    <row r="76" spans="1:6" ht="12.75">
      <c r="A76" s="4">
        <v>193</v>
      </c>
      <c r="B76" s="6" t="s">
        <v>90</v>
      </c>
      <c r="C76" s="6" t="s">
        <v>91</v>
      </c>
      <c r="D76" s="7">
        <v>16.589</v>
      </c>
      <c r="E76" s="8" t="str">
        <f>IF(D76&gt;=$I$3,IF(D76&gt;=$I$4,IF(D76&gt;=$I$5,IF(D76&gt;=$I$6,IF(D76&gt;=$I$7,IF(D76&lt;100,"6D","NT"),"5D"),"4D"),"3D"),"2D"),"1D")</f>
        <v>3D</v>
      </c>
      <c r="F76" s="2" t="s">
        <v>535</v>
      </c>
    </row>
    <row r="77" spans="1:6" ht="15">
      <c r="A77" s="4">
        <v>209</v>
      </c>
      <c r="B77" s="19" t="s">
        <v>92</v>
      </c>
      <c r="C77" s="6" t="s">
        <v>93</v>
      </c>
      <c r="D77" s="7">
        <v>16.59</v>
      </c>
      <c r="E77" s="8" t="str">
        <f>IF(D77&gt;=$I$3,IF(D77&gt;=$I$4,IF(D77&gt;=$I$5,IF(D77&gt;=$I$6,IF(D77&gt;=$I$7,IF(D77&lt;100,"6D","NT"),"5D"),"4D"),"3D"),"2D"),"1D")</f>
        <v>3D</v>
      </c>
      <c r="F77" s="2" t="s">
        <v>536</v>
      </c>
    </row>
    <row r="78" spans="1:6" ht="12.75">
      <c r="A78" s="4">
        <v>380</v>
      </c>
      <c r="B78" s="6" t="s">
        <v>24</v>
      </c>
      <c r="C78" s="6"/>
      <c r="D78" s="7">
        <v>16.601</v>
      </c>
      <c r="E78" s="8" t="str">
        <f>IF(D78&gt;=$I$3,IF(D78&gt;=$I$4,IF(D78&gt;=$I$5,IF(D78&gt;=$I$6,IF(D78&gt;=$I$7,IF(D78&lt;100,"6D","NT"),"5D"),"4D"),"3D"),"2D"),"1D")</f>
        <v>3D</v>
      </c>
      <c r="F78" s="2" t="s">
        <v>537</v>
      </c>
    </row>
    <row r="79" spans="1:6" ht="12.75">
      <c r="A79" s="4">
        <v>85</v>
      </c>
      <c r="B79" s="6" t="s">
        <v>33</v>
      </c>
      <c r="C79" s="6"/>
      <c r="D79" s="7">
        <v>16.605</v>
      </c>
      <c r="E79" s="8" t="str">
        <f>IF(D79&gt;=$I$3,IF(D79&gt;=$I$4,IF(D79&gt;=$I$5,IF(D79&gt;=$I$6,IF(D79&gt;=$I$7,IF(D79&lt;100,"6D","NT"),"5D"),"4D"),"3D"),"2D"),"1D")</f>
        <v>3D</v>
      </c>
      <c r="F79" s="2" t="s">
        <v>538</v>
      </c>
    </row>
    <row r="80" spans="1:6" ht="12.75">
      <c r="A80" s="4">
        <v>264</v>
      </c>
      <c r="B80" s="6" t="s">
        <v>94</v>
      </c>
      <c r="C80" s="6"/>
      <c r="D80" s="7">
        <v>16.616</v>
      </c>
      <c r="E80" s="8" t="str">
        <f>IF(D80&gt;=$I$3,IF(D80&gt;=$I$4,IF(D80&gt;=$I$5,IF(D80&gt;=$I$6,IF(D80&gt;=$I$7,IF(D80&lt;100,"6D","NT"),"5D"),"4D"),"3D"),"2D"),"1D")</f>
        <v>3D</v>
      </c>
      <c r="F80" s="2" t="s">
        <v>539</v>
      </c>
    </row>
    <row r="81" spans="1:6" ht="15">
      <c r="A81" s="4">
        <v>387</v>
      </c>
      <c r="B81" s="19" t="s">
        <v>95</v>
      </c>
      <c r="C81" s="6"/>
      <c r="D81" s="7">
        <v>16.618</v>
      </c>
      <c r="E81" s="8" t="str">
        <f>IF(D81&gt;=$I$3,IF(D81&gt;=$I$4,IF(D81&gt;=$I$5,IF(D81&gt;=$I$6,IF(D81&gt;=$I$7,IF(D81&lt;100,"6D","NT"),"5D"),"4D"),"3D"),"2D"),"1D")</f>
        <v>3D</v>
      </c>
      <c r="F81" s="2" t="s">
        <v>540</v>
      </c>
    </row>
    <row r="82" spans="1:6" ht="15">
      <c r="A82" s="4">
        <v>22</v>
      </c>
      <c r="B82" s="5" t="s">
        <v>96</v>
      </c>
      <c r="C82" s="6" t="s">
        <v>97</v>
      </c>
      <c r="D82" s="7">
        <v>16.624</v>
      </c>
      <c r="E82" s="8" t="str">
        <f>IF(D82&gt;=$I$3,IF(D82&gt;=$I$4,IF(D82&gt;=$I$5,IF(D82&gt;=$I$6,IF(D82&gt;=$I$7,IF(D82&lt;100,"6D","NT"),"5D"),"4D"),"3D"),"2D"),"1D")</f>
        <v>3D</v>
      </c>
      <c r="F82" s="2" t="s">
        <v>541</v>
      </c>
    </row>
    <row r="83" spans="1:6" ht="12.75">
      <c r="A83" s="4">
        <v>156</v>
      </c>
      <c r="B83" s="6" t="s">
        <v>98</v>
      </c>
      <c r="C83" s="6" t="s">
        <v>99</v>
      </c>
      <c r="D83" s="7">
        <v>16.625</v>
      </c>
      <c r="E83" s="8" t="str">
        <f>IF(D83&gt;=$I$3,IF(D83&gt;=$I$4,IF(D83&gt;=$I$5,IF(D83&gt;=$I$6,IF(D83&gt;=$I$7,IF(D83&lt;100,"6D","NT"),"5D"),"4D"),"3D"),"2D"),"1D")</f>
        <v>3D</v>
      </c>
      <c r="F83" s="2" t="s">
        <v>542</v>
      </c>
    </row>
    <row r="84" spans="1:6" ht="12.75">
      <c r="A84" s="4">
        <v>168</v>
      </c>
      <c r="B84" s="6" t="s">
        <v>22</v>
      </c>
      <c r="C84" s="6" t="s">
        <v>100</v>
      </c>
      <c r="D84" s="7">
        <v>16.646</v>
      </c>
      <c r="E84" s="8" t="str">
        <f>IF(D84&gt;=$I$3,IF(D84&gt;=$I$4,IF(D84&gt;=$I$5,IF(D84&gt;=$I$6,IF(D84&gt;=$I$7,IF(D84&lt;100,"6D","NT"),"5D"),"4D"),"3D"),"2D"),"1D")</f>
        <v>3D</v>
      </c>
      <c r="F84" s="2" t="s">
        <v>543</v>
      </c>
    </row>
    <row r="85" spans="1:6" ht="15">
      <c r="A85" s="14">
        <v>119</v>
      </c>
      <c r="B85" s="17" t="s">
        <v>101</v>
      </c>
      <c r="C85" s="15" t="s">
        <v>102</v>
      </c>
      <c r="D85" s="16">
        <v>16.651</v>
      </c>
      <c r="E85" s="1" t="str">
        <f>IF(D85&gt;=$I$3,IF(D85&gt;=$I$4,IF(D85&gt;=$I$5,IF(D85&gt;=$I$6,IF(D85&gt;=$I$7,IF(D85&lt;100,"6D","NT"),"5D"),"4D"),"3D"),"2D"),"1D")</f>
        <v>3D</v>
      </c>
      <c r="F85" s="2" t="s">
        <v>551</v>
      </c>
    </row>
    <row r="86" spans="1:6" ht="12.75">
      <c r="A86" s="14">
        <v>404</v>
      </c>
      <c r="B86" s="15" t="s">
        <v>103</v>
      </c>
      <c r="C86" s="15"/>
      <c r="D86" s="16">
        <v>16.652</v>
      </c>
      <c r="E86" s="1" t="str">
        <f>IF(D86&gt;=$I$3,IF(D86&gt;=$I$4,IF(D86&gt;=$I$5,IF(D86&gt;=$I$6,IF(D86&gt;=$I$7,IF(D86&lt;100,"6D","NT"),"5D"),"4D"),"3D"),"2D"),"1D")</f>
        <v>3D</v>
      </c>
      <c r="F86" s="2" t="s">
        <v>552</v>
      </c>
    </row>
    <row r="87" spans="1:6" ht="12.75">
      <c r="A87" s="14">
        <v>238</v>
      </c>
      <c r="B87" s="15" t="s">
        <v>94</v>
      </c>
      <c r="C87" s="15"/>
      <c r="D87" s="16">
        <v>16.656</v>
      </c>
      <c r="E87" s="1" t="str">
        <f>IF(D87&gt;=$I$3,IF(D87&gt;=$I$4,IF(D87&gt;=$I$5,IF(D87&gt;=$I$6,IF(D87&gt;=$I$7,IF(D87&lt;100,"6D","NT"),"5D"),"4D"),"3D"),"2D"),"1D")</f>
        <v>3D</v>
      </c>
      <c r="F87" s="2" t="s">
        <v>553</v>
      </c>
    </row>
    <row r="88" spans="1:6" ht="15">
      <c r="A88" s="14">
        <v>94</v>
      </c>
      <c r="B88" s="18" t="s">
        <v>104</v>
      </c>
      <c r="C88" s="15" t="s">
        <v>105</v>
      </c>
      <c r="D88" s="16">
        <v>16.663</v>
      </c>
      <c r="E88" s="1" t="str">
        <f>IF(D88&gt;=$I$3,IF(D88&gt;=$I$4,IF(D88&gt;=$I$5,IF(D88&gt;=$I$6,IF(D88&gt;=$I$7,IF(D88&lt;100,"6D","NT"),"5D"),"4D"),"3D"),"2D"),"1D")</f>
        <v>3D</v>
      </c>
      <c r="F88" s="2" t="s">
        <v>554</v>
      </c>
    </row>
    <row r="89" spans="1:6" ht="15">
      <c r="A89" s="14">
        <v>288</v>
      </c>
      <c r="B89" s="17" t="s">
        <v>106</v>
      </c>
      <c r="C89" s="15" t="s">
        <v>107</v>
      </c>
      <c r="D89" s="16">
        <v>16.664</v>
      </c>
      <c r="E89" s="1" t="str">
        <f>IF(D89&gt;=$I$3,IF(D89&gt;=$I$4,IF(D89&gt;=$I$5,IF(D89&gt;=$I$6,IF(D89&gt;=$I$7,IF(D89&lt;100,"6D","NT"),"5D"),"4D"),"3D"),"2D"),"1D")</f>
        <v>3D</v>
      </c>
      <c r="F89" s="2" t="s">
        <v>555</v>
      </c>
    </row>
    <row r="90" spans="1:6" ht="12.75">
      <c r="A90" s="14">
        <v>302</v>
      </c>
      <c r="B90" s="15" t="s">
        <v>108</v>
      </c>
      <c r="C90" s="15"/>
      <c r="D90" s="16">
        <v>16.664</v>
      </c>
      <c r="E90" s="1" t="str">
        <f>IF(D90&gt;=$I$3,IF(D90&gt;=$I$4,IF(D90&gt;=$I$5,IF(D90&gt;=$I$6,IF(D90&gt;=$I$7,IF(D90&lt;100,"6D","NT"),"5D"),"4D"),"3D"),"2D"),"1D")</f>
        <v>3D</v>
      </c>
      <c r="F90" s="2" t="s">
        <v>556</v>
      </c>
    </row>
    <row r="91" spans="1:6" ht="12.75">
      <c r="A91" s="14">
        <v>149</v>
      </c>
      <c r="B91" s="15" t="s">
        <v>109</v>
      </c>
      <c r="C91" s="15"/>
      <c r="D91" s="16">
        <v>16.667</v>
      </c>
      <c r="E91" s="1" t="str">
        <f>IF(D91&gt;=$I$3,IF(D91&gt;=$I$4,IF(D91&gt;=$I$5,IF(D91&gt;=$I$6,IF(D91&gt;=$I$7,IF(D91&lt;100,"6D","NT"),"5D"),"4D"),"3D"),"2D"),"1D")</f>
        <v>3D</v>
      </c>
      <c r="F91" s="2" t="s">
        <v>557</v>
      </c>
    </row>
    <row r="92" spans="1:6" ht="12.75">
      <c r="A92" s="14">
        <v>358</v>
      </c>
      <c r="B92" s="15" t="s">
        <v>110</v>
      </c>
      <c r="C92" s="15"/>
      <c r="D92" s="16">
        <v>16.667</v>
      </c>
      <c r="E92" s="1" t="str">
        <f>IF(D92&gt;=$I$3,IF(D92&gt;=$I$4,IF(D92&gt;=$I$5,IF(D92&gt;=$I$6,IF(D92&gt;=$I$7,IF(D92&lt;100,"6D","NT"),"5D"),"4D"),"3D"),"2D"),"1D")</f>
        <v>3D</v>
      </c>
      <c r="F92" s="2" t="s">
        <v>558</v>
      </c>
    </row>
    <row r="93" spans="1:6" ht="12.75">
      <c r="A93" s="14">
        <v>244</v>
      </c>
      <c r="B93" s="15" t="s">
        <v>111</v>
      </c>
      <c r="C93" s="15"/>
      <c r="D93" s="16">
        <v>16.668</v>
      </c>
      <c r="E93" s="1" t="str">
        <f>IF(D93&gt;=$I$3,IF(D93&gt;=$I$4,IF(D93&gt;=$I$5,IF(D93&gt;=$I$6,IF(D93&gt;=$I$7,IF(D93&lt;100,"6D","NT"),"5D"),"4D"),"3D"),"2D"),"1D")</f>
        <v>3D</v>
      </c>
      <c r="F93" s="2" t="s">
        <v>559</v>
      </c>
    </row>
    <row r="94" spans="1:6" ht="12.75">
      <c r="A94" s="14">
        <v>388</v>
      </c>
      <c r="B94" s="15" t="s">
        <v>112</v>
      </c>
      <c r="C94" s="15"/>
      <c r="D94" s="16">
        <v>16.668</v>
      </c>
      <c r="E94" s="1" t="str">
        <f>IF(D94&gt;=$I$3,IF(D94&gt;=$I$4,IF(D94&gt;=$I$5,IF(D94&gt;=$I$6,IF(D94&gt;=$I$7,IF(D94&lt;100,"6D","NT"),"5D"),"4D"),"3D"),"2D"),"1D")</f>
        <v>3D</v>
      </c>
      <c r="F94" s="2" t="s">
        <v>560</v>
      </c>
    </row>
    <row r="95" spans="1:6" ht="12.75">
      <c r="A95" s="14">
        <v>348</v>
      </c>
      <c r="B95" s="15" t="s">
        <v>110</v>
      </c>
      <c r="C95" s="15"/>
      <c r="D95" s="16">
        <v>16.677</v>
      </c>
      <c r="E95" s="1" t="str">
        <f>IF(D95&gt;=$I$3,IF(D95&gt;=$I$4,IF(D95&gt;=$I$5,IF(D95&gt;=$I$6,IF(D95&gt;=$I$7,IF(D95&lt;100,"6D","NT"),"5D"),"4D"),"3D"),"2D"),"1D")</f>
        <v>3D</v>
      </c>
      <c r="F95" s="2" t="s">
        <v>561</v>
      </c>
    </row>
    <row r="96" spans="1:6" ht="15">
      <c r="A96" s="14">
        <v>399</v>
      </c>
      <c r="B96" s="17" t="s">
        <v>113</v>
      </c>
      <c r="C96" s="15" t="s">
        <v>114</v>
      </c>
      <c r="D96" s="16">
        <v>16.686</v>
      </c>
      <c r="E96" s="1" t="str">
        <f>IF(D96&gt;=$I$3,IF(D96&gt;=$I$4,IF(D96&gt;=$I$5,IF(D96&gt;=$I$6,IF(D96&gt;=$I$7,IF(D96&lt;100,"6D","NT"),"5D"),"4D"),"3D"),"2D"),"1D")</f>
        <v>3D</v>
      </c>
      <c r="F96" s="2" t="s">
        <v>562</v>
      </c>
    </row>
    <row r="97" spans="1:6" ht="12.75">
      <c r="A97" s="14">
        <v>135</v>
      </c>
      <c r="B97" s="15" t="s">
        <v>71</v>
      </c>
      <c r="C97" s="15"/>
      <c r="D97" s="16">
        <v>16.691</v>
      </c>
      <c r="E97" s="1" t="str">
        <f>IF(D97&gt;=$I$3,IF(D97&gt;=$I$4,IF(D97&gt;=$I$5,IF(D97&gt;=$I$6,IF(D97&gt;=$I$7,IF(D97&lt;100,"6D","NT"),"5D"),"4D"),"3D"),"2D"),"1D")</f>
        <v>3D</v>
      </c>
      <c r="F97" s="2" t="s">
        <v>563</v>
      </c>
    </row>
    <row r="98" spans="1:6" ht="15">
      <c r="A98" s="14">
        <v>80</v>
      </c>
      <c r="B98" s="18" t="s">
        <v>18</v>
      </c>
      <c r="C98" s="15"/>
      <c r="D98" s="16">
        <v>16.697</v>
      </c>
      <c r="E98" s="1" t="str">
        <f>IF(D98&gt;=$I$3,IF(D98&gt;=$I$4,IF(D98&gt;=$I$5,IF(D98&gt;=$I$6,IF(D98&gt;=$I$7,IF(D98&lt;100,"6D","NT"),"5D"),"4D"),"3D"),"2D"),"1D")</f>
        <v>3D</v>
      </c>
      <c r="F98" s="2" t="s">
        <v>564</v>
      </c>
    </row>
    <row r="99" spans="1:6" ht="12.75">
      <c r="A99" s="14">
        <v>334</v>
      </c>
      <c r="B99" s="15" t="s">
        <v>53</v>
      </c>
      <c r="C99" s="15" t="s">
        <v>115</v>
      </c>
      <c r="D99" s="16">
        <v>16.703</v>
      </c>
      <c r="E99" s="1" t="str">
        <f>IF(D99&gt;=$I$3,IF(D99&gt;=$I$4,IF(D99&gt;=$I$5,IF(D99&gt;=$I$6,IF(D99&gt;=$I$7,IF(D99&lt;100,"6D","NT"),"5D"),"4D"),"3D"),"2D"),"1D")</f>
        <v>3D</v>
      </c>
      <c r="F99" s="2" t="s">
        <v>565</v>
      </c>
    </row>
    <row r="100" spans="1:6" ht="12.75">
      <c r="A100" s="14">
        <v>184</v>
      </c>
      <c r="B100" s="15" t="s">
        <v>116</v>
      </c>
      <c r="C100" s="15"/>
      <c r="D100" s="16">
        <v>16.711</v>
      </c>
      <c r="E100" s="1" t="str">
        <f>IF(D100&gt;=$I$3,IF(D100&gt;=$I$4,IF(D100&gt;=$I$5,IF(D100&gt;=$I$6,IF(D100&gt;=$I$7,IF(D100&lt;100,"6D","NT"),"5D"),"4D"),"3D"),"2D"),"1D")</f>
        <v>3D</v>
      </c>
      <c r="F100" s="2" t="s">
        <v>566</v>
      </c>
    </row>
    <row r="101" spans="1:6" ht="15">
      <c r="A101" s="14">
        <v>13</v>
      </c>
      <c r="B101" s="18" t="s">
        <v>117</v>
      </c>
      <c r="C101" s="15"/>
      <c r="D101" s="16">
        <v>16.713</v>
      </c>
      <c r="E101" s="1" t="str">
        <f>IF(D101&gt;=$I$3,IF(D101&gt;=$I$4,IF(D101&gt;=$I$5,IF(D101&gt;=$I$6,IF(D101&gt;=$I$7,IF(D101&lt;100,"6D","NT"),"5D"),"4D"),"3D"),"2D"),"1D")</f>
        <v>3D</v>
      </c>
      <c r="F101" s="2" t="s">
        <v>567</v>
      </c>
    </row>
    <row r="102" spans="1:6" ht="12.75">
      <c r="A102" s="14">
        <v>173</v>
      </c>
      <c r="B102" s="15" t="s">
        <v>118</v>
      </c>
      <c r="C102" s="15"/>
      <c r="D102" s="16">
        <v>16.715</v>
      </c>
      <c r="E102" s="1" t="str">
        <f>IF(D102&gt;=$I$3,IF(D102&gt;=$I$4,IF(D102&gt;=$I$5,IF(D102&gt;=$I$6,IF(D102&gt;=$I$7,IF(D102&lt;100,"6D","NT"),"5D"),"4D"),"3D"),"2D"),"1D")</f>
        <v>3D</v>
      </c>
      <c r="F102" s="2" t="s">
        <v>568</v>
      </c>
    </row>
    <row r="103" spans="1:6" ht="15">
      <c r="A103" s="14">
        <v>143</v>
      </c>
      <c r="B103" s="17" t="s">
        <v>119</v>
      </c>
      <c r="C103" s="15" t="s">
        <v>120</v>
      </c>
      <c r="D103" s="16">
        <v>16.72</v>
      </c>
      <c r="E103" s="1" t="str">
        <f>IF(D103&gt;=$I$3,IF(D103&gt;=$I$4,IF(D103&gt;=$I$5,IF(D103&gt;=$I$6,IF(D103&gt;=$I$7,IF(D103&lt;100,"6D","NT"),"5D"),"4D"),"3D"),"2D"),"1D")</f>
        <v>3D</v>
      </c>
      <c r="F103" s="2" t="s">
        <v>569</v>
      </c>
    </row>
    <row r="104" spans="1:6" ht="15">
      <c r="A104" s="14">
        <v>3</v>
      </c>
      <c r="B104" s="18" t="s">
        <v>121</v>
      </c>
      <c r="C104" s="15" t="s">
        <v>122</v>
      </c>
      <c r="D104" s="16">
        <v>16.734</v>
      </c>
      <c r="E104" s="1" t="str">
        <f>IF(D104&gt;=$I$3,IF(D104&gt;=$I$4,IF(D104&gt;=$I$5,IF(D104&gt;=$I$6,IF(D104&gt;=$I$7,IF(D104&lt;100,"6D","NT"),"5D"),"4D"),"3D"),"2D"),"1D")</f>
        <v>3D</v>
      </c>
      <c r="F104" s="2" t="s">
        <v>570</v>
      </c>
    </row>
    <row r="105" spans="1:6" ht="12.75">
      <c r="A105" s="14">
        <v>227</v>
      </c>
      <c r="B105" s="15" t="s">
        <v>123</v>
      </c>
      <c r="C105" s="15"/>
      <c r="D105" s="16">
        <v>16.744</v>
      </c>
      <c r="E105" s="1" t="str">
        <f>IF(D105&gt;=$I$3,IF(D105&gt;=$I$4,IF(D105&gt;=$I$5,IF(D105&gt;=$I$6,IF(D105&gt;=$I$7,IF(D105&lt;100,"6D","NT"),"5D"),"4D"),"3D"),"2D"),"1D")</f>
        <v>3D</v>
      </c>
      <c r="F105" s="2" t="s">
        <v>571</v>
      </c>
    </row>
    <row r="106" spans="1:6" ht="12.75">
      <c r="A106" s="14" t="s">
        <v>124</v>
      </c>
      <c r="B106" s="15" t="s">
        <v>125</v>
      </c>
      <c r="C106" s="15"/>
      <c r="D106" s="16">
        <v>16.749</v>
      </c>
      <c r="E106" s="1" t="str">
        <f>IF(D106&gt;=$I$3,IF(D106&gt;=$I$4,IF(D106&gt;=$I$5,IF(D106&gt;=$I$6,IF(D106&gt;=$I$7,IF(D106&lt;100,"6D","NT"),"5D"),"4D"),"3D"),"2D"),"1D")</f>
        <v>3D</v>
      </c>
      <c r="F106" s="2" t="s">
        <v>572</v>
      </c>
    </row>
    <row r="107" spans="1:6" ht="12.75">
      <c r="A107" s="14">
        <v>443</v>
      </c>
      <c r="B107" s="15" t="s">
        <v>126</v>
      </c>
      <c r="C107" s="15"/>
      <c r="D107" s="16">
        <v>16.753</v>
      </c>
      <c r="E107" s="1" t="str">
        <f>IF(D107&gt;=$I$3,IF(D107&gt;=$I$4,IF(D107&gt;=$I$5,IF(D107&gt;=$I$6,IF(D107&gt;=$I$7,IF(D107&lt;100,"6D","NT"),"5D"),"4D"),"3D"),"2D"),"1D")</f>
        <v>3D</v>
      </c>
      <c r="F107" s="2" t="s">
        <v>573</v>
      </c>
    </row>
    <row r="108" spans="1:6" ht="15">
      <c r="A108" s="14">
        <v>439</v>
      </c>
      <c r="B108" s="17" t="s">
        <v>39</v>
      </c>
      <c r="C108" s="15"/>
      <c r="D108" s="16">
        <v>16.761</v>
      </c>
      <c r="E108" s="1" t="str">
        <f>IF(D108&gt;=$I$3,IF(D108&gt;=$I$4,IF(D108&gt;=$I$5,IF(D108&gt;=$I$6,IF(D108&gt;=$I$7,IF(D108&lt;100,"6D","NT"),"5D"),"4D"),"3D"),"2D"),"1D")</f>
        <v>3D</v>
      </c>
      <c r="F108" s="2" t="s">
        <v>574</v>
      </c>
    </row>
    <row r="109" spans="1:6" ht="12.75">
      <c r="A109" s="14">
        <v>442</v>
      </c>
      <c r="B109" s="15" t="s">
        <v>127</v>
      </c>
      <c r="C109" s="15"/>
      <c r="D109" s="16">
        <v>16.761</v>
      </c>
      <c r="E109" s="1" t="str">
        <f>IF(D109&gt;=$I$3,IF(D109&gt;=$I$4,IF(D109&gt;=$I$5,IF(D109&gt;=$I$6,IF(D109&gt;=$I$7,IF(D109&lt;100,"6D","NT"),"5D"),"4D"),"3D"),"2D"),"1D")</f>
        <v>3D</v>
      </c>
      <c r="F109" s="2" t="s">
        <v>575</v>
      </c>
    </row>
    <row r="110" spans="1:6" ht="12.75">
      <c r="A110" s="14">
        <v>152</v>
      </c>
      <c r="B110" s="15" t="s">
        <v>128</v>
      </c>
      <c r="C110" s="15" t="s">
        <v>129</v>
      </c>
      <c r="D110" s="16">
        <v>16.766</v>
      </c>
      <c r="E110" s="1" t="str">
        <f>IF(D110&gt;=$I$3,IF(D110&gt;=$I$4,IF(D110&gt;=$I$5,IF(D110&gt;=$I$6,IF(D110&gt;=$I$7,IF(D110&lt;100,"6D","NT"),"5D"),"4D"),"3D"),"2D"),"1D")</f>
        <v>3D</v>
      </c>
      <c r="F110" s="2" t="s">
        <v>576</v>
      </c>
    </row>
    <row r="111" spans="1:6" ht="15">
      <c r="A111" s="14">
        <v>455</v>
      </c>
      <c r="B111" s="17" t="s">
        <v>72</v>
      </c>
      <c r="C111" s="15" t="s">
        <v>130</v>
      </c>
      <c r="D111" s="16">
        <v>16.777</v>
      </c>
      <c r="E111" s="1" t="str">
        <f>IF(D111&gt;=$I$3,IF(D111&gt;=$I$4,IF(D111&gt;=$I$5,IF(D111&gt;=$I$6,IF(D111&gt;=$I$7,IF(D111&lt;100,"6D","NT"),"5D"),"4D"),"3D"),"2D"),"1D")</f>
        <v>3D</v>
      </c>
      <c r="F111" s="2" t="s">
        <v>577</v>
      </c>
    </row>
    <row r="112" spans="1:6" ht="12.75">
      <c r="A112" s="14">
        <v>361</v>
      </c>
      <c r="B112" s="15" t="s">
        <v>131</v>
      </c>
      <c r="C112" s="15"/>
      <c r="D112" s="16">
        <v>16.79</v>
      </c>
      <c r="E112" s="1" t="str">
        <f>IF(D112&gt;=$I$3,IF(D112&gt;=$I$4,IF(D112&gt;=$I$5,IF(D112&gt;=$I$6,IF(D112&gt;=$I$7,IF(D112&lt;100,"6D","NT"),"5D"),"4D"),"3D"),"2D"),"1D")</f>
        <v>3D</v>
      </c>
      <c r="F112" s="2" t="s">
        <v>578</v>
      </c>
    </row>
    <row r="113" spans="1:6" ht="12.75">
      <c r="A113" s="14">
        <v>289</v>
      </c>
      <c r="B113" s="15" t="s">
        <v>132</v>
      </c>
      <c r="C113" s="15"/>
      <c r="D113" s="16">
        <v>16.804</v>
      </c>
      <c r="E113" s="1" t="str">
        <f>IF(D113&gt;=$I$3,IF(D113&gt;=$I$4,IF(D113&gt;=$I$5,IF(D113&gt;=$I$6,IF(D113&gt;=$I$7,IF(D113&lt;100,"6D","NT"),"5D"),"4D"),"3D"),"2D"),"1D")</f>
        <v>3D</v>
      </c>
      <c r="F113" s="2" t="s">
        <v>579</v>
      </c>
    </row>
    <row r="114" spans="1:6" ht="12.75">
      <c r="A114" s="14">
        <v>407</v>
      </c>
      <c r="B114" s="15" t="s">
        <v>133</v>
      </c>
      <c r="C114" s="15"/>
      <c r="D114" s="16">
        <v>16.807</v>
      </c>
      <c r="E114" s="1" t="str">
        <f>IF(D114&gt;=$I$3,IF(D114&gt;=$I$4,IF(D114&gt;=$I$5,IF(D114&gt;=$I$6,IF(D114&gt;=$I$7,IF(D114&lt;100,"6D","NT"),"5D"),"4D"),"3D"),"2D"),"1D")</f>
        <v>3D</v>
      </c>
      <c r="F114" s="2" t="s">
        <v>580</v>
      </c>
    </row>
    <row r="115" spans="1:6" ht="12.75">
      <c r="A115" s="14">
        <v>475</v>
      </c>
      <c r="B115" s="15" t="s">
        <v>134</v>
      </c>
      <c r="C115" s="15"/>
      <c r="D115" s="16">
        <v>16.809</v>
      </c>
      <c r="E115" s="1" t="str">
        <f>IF(D115&gt;=$I$3,IF(D115&gt;=$I$4,IF(D115&gt;=$I$5,IF(D115&gt;=$I$6,IF(D115&gt;=$I$7,IF(D115&lt;100,"6D","NT"),"5D"),"4D"),"3D"),"2D"),"1D")</f>
        <v>3D</v>
      </c>
      <c r="F115" s="2" t="s">
        <v>581</v>
      </c>
    </row>
    <row r="116" spans="1:6" ht="15">
      <c r="A116" s="14">
        <v>59</v>
      </c>
      <c r="B116" s="18" t="s">
        <v>96</v>
      </c>
      <c r="C116" s="15" t="s">
        <v>135</v>
      </c>
      <c r="D116" s="16">
        <v>16.81</v>
      </c>
      <c r="E116" s="1" t="str">
        <f>IF(D116&gt;=$I$3,IF(D116&gt;=$I$4,IF(D116&gt;=$I$5,IF(D116&gt;=$I$6,IF(D116&gt;=$I$7,IF(D116&lt;100,"6D","NT"),"5D"),"4D"),"3D"),"2D"),"1D")</f>
        <v>3D</v>
      </c>
      <c r="F116" s="2" t="s">
        <v>582</v>
      </c>
    </row>
    <row r="117" spans="1:6" ht="12.75">
      <c r="A117" s="14">
        <v>412</v>
      </c>
      <c r="B117" s="15" t="s">
        <v>34</v>
      </c>
      <c r="C117" s="15"/>
      <c r="D117" s="16">
        <v>16.81</v>
      </c>
      <c r="E117" s="1" t="str">
        <f>IF(D117&gt;=$I$3,IF(D117&gt;=$I$4,IF(D117&gt;=$I$5,IF(D117&gt;=$I$6,IF(D117&gt;=$I$7,IF(D117&lt;100,"6D","NT"),"5D"),"4D"),"3D"),"2D"),"1D")</f>
        <v>3D</v>
      </c>
      <c r="F117" s="2" t="s">
        <v>583</v>
      </c>
    </row>
    <row r="118" spans="1:6" ht="12.75">
      <c r="A118" s="14">
        <v>353</v>
      </c>
      <c r="B118" s="15" t="s">
        <v>136</v>
      </c>
      <c r="C118" s="15"/>
      <c r="D118" s="16">
        <v>16.816</v>
      </c>
      <c r="E118" s="1" t="str">
        <f>IF(D118&gt;=$I$3,IF(D118&gt;=$I$4,IF(D118&gt;=$I$5,IF(D118&gt;=$I$6,IF(D118&gt;=$I$7,IF(D118&lt;100,"6D","NT"),"5D"),"4D"),"3D"),"2D"),"1D")</f>
        <v>3D</v>
      </c>
      <c r="F118" s="2" t="s">
        <v>584</v>
      </c>
    </row>
    <row r="119" spans="1:6" ht="12.75">
      <c r="A119" s="14">
        <v>166</v>
      </c>
      <c r="B119" s="15" t="s">
        <v>60</v>
      </c>
      <c r="C119" s="15" t="s">
        <v>137</v>
      </c>
      <c r="D119" s="16">
        <v>16.822</v>
      </c>
      <c r="E119" s="1" t="str">
        <f>IF(D119&gt;=$I$3,IF(D119&gt;=$I$4,IF(D119&gt;=$I$5,IF(D119&gt;=$I$6,IF(D119&gt;=$I$7,IF(D119&lt;100,"6D","NT"),"5D"),"4D"),"3D"),"2D"),"1D")</f>
        <v>3D</v>
      </c>
      <c r="F119" s="2" t="s">
        <v>585</v>
      </c>
    </row>
    <row r="120" spans="1:6" ht="15">
      <c r="A120" s="14">
        <v>98</v>
      </c>
      <c r="B120" s="18" t="s">
        <v>138</v>
      </c>
      <c r="C120" s="15" t="s">
        <v>139</v>
      </c>
      <c r="D120" s="16">
        <v>16.837</v>
      </c>
      <c r="E120" s="1" t="str">
        <f>IF(D120&gt;=$I$3,IF(D120&gt;=$I$4,IF(D120&gt;=$I$5,IF(D120&gt;=$I$6,IF(D120&gt;=$I$7,IF(D120&lt;100,"6D","NT"),"5D"),"4D"),"3D"),"2D"),"1D")</f>
        <v>3D</v>
      </c>
      <c r="F120" s="2" t="s">
        <v>586</v>
      </c>
    </row>
    <row r="121" spans="1:6" ht="12.75">
      <c r="A121" s="14">
        <v>282</v>
      </c>
      <c r="B121" s="11" t="s">
        <v>140</v>
      </c>
      <c r="C121" s="15"/>
      <c r="D121" s="16">
        <v>16.84</v>
      </c>
      <c r="E121" s="1" t="str">
        <f>IF(D121&gt;=$I$3,IF(D121&gt;=$I$4,IF(D121&gt;=$I$5,IF(D121&gt;=$I$6,IF(D121&gt;=$I$7,IF(D121&lt;100,"6D","NT"),"5D"),"4D"),"3D"),"2D"),"1D")</f>
        <v>3D</v>
      </c>
      <c r="F121" s="2" t="s">
        <v>587</v>
      </c>
    </row>
    <row r="122" spans="1:6" ht="12.75">
      <c r="A122" s="14">
        <v>304</v>
      </c>
      <c r="B122" s="15" t="s">
        <v>141</v>
      </c>
      <c r="C122" s="15"/>
      <c r="D122" s="16">
        <v>16.843</v>
      </c>
      <c r="E122" s="1" t="str">
        <f>IF(D122&gt;=$I$3,IF(D122&gt;=$I$4,IF(D122&gt;=$I$5,IF(D122&gt;=$I$6,IF(D122&gt;=$I$7,IF(D122&lt;100,"6D","NT"),"5D"),"4D"),"3D"),"2D"),"1D")</f>
        <v>3D</v>
      </c>
      <c r="F122" s="2" t="s">
        <v>588</v>
      </c>
    </row>
    <row r="123" spans="1:6" ht="12.75">
      <c r="A123" s="14">
        <v>395</v>
      </c>
      <c r="B123" s="15" t="s">
        <v>142</v>
      </c>
      <c r="C123" s="15"/>
      <c r="D123" s="16">
        <v>16.843</v>
      </c>
      <c r="E123" s="1" t="str">
        <f>IF(D123&gt;=$I$3,IF(D123&gt;=$I$4,IF(D123&gt;=$I$5,IF(D123&gt;=$I$6,IF(D123&gt;=$I$7,IF(D123&lt;100,"6D","NT"),"5D"),"4D"),"3D"),"2D"),"1D")</f>
        <v>3D</v>
      </c>
      <c r="F123" s="2" t="s">
        <v>589</v>
      </c>
    </row>
    <row r="124" spans="1:6" ht="12.75">
      <c r="A124" s="14">
        <v>454</v>
      </c>
      <c r="B124" s="15" t="s">
        <v>143</v>
      </c>
      <c r="C124" s="15"/>
      <c r="D124" s="16">
        <v>16.843</v>
      </c>
      <c r="E124" s="1" t="str">
        <f>IF(D124&gt;=$I$3,IF(D124&gt;=$I$4,IF(D124&gt;=$I$5,IF(D124&gt;=$I$6,IF(D124&gt;=$I$7,IF(D124&lt;100,"6D","NT"),"5D"),"4D"),"3D"),"2D"),"1D")</f>
        <v>3D</v>
      </c>
      <c r="F124" s="2" t="s">
        <v>590</v>
      </c>
    </row>
    <row r="125" spans="1:6" ht="12.75">
      <c r="A125" s="14">
        <v>123</v>
      </c>
      <c r="B125" s="15" t="s">
        <v>90</v>
      </c>
      <c r="C125" s="15" t="s">
        <v>144</v>
      </c>
      <c r="D125" s="16">
        <v>16.846</v>
      </c>
      <c r="E125" s="1" t="str">
        <f>IF(D125&gt;=$I$3,IF(D125&gt;=$I$4,IF(D125&gt;=$I$5,IF(D125&gt;=$I$6,IF(D125&gt;=$I$7,IF(D125&lt;100,"6D","NT"),"5D"),"4D"),"3D"),"2D"),"1D")</f>
        <v>3D</v>
      </c>
      <c r="F125" s="2" t="s">
        <v>591</v>
      </c>
    </row>
    <row r="126" spans="1:6" ht="12.75">
      <c r="A126" s="14">
        <v>247</v>
      </c>
      <c r="B126" s="15" t="s">
        <v>145</v>
      </c>
      <c r="C126" s="15"/>
      <c r="D126" s="16">
        <v>16.846</v>
      </c>
      <c r="E126" s="1" t="str">
        <f>IF(D126&gt;=$I$3,IF(D126&gt;=$I$4,IF(D126&gt;=$I$5,IF(D126&gt;=$I$6,IF(D126&gt;=$I$7,IF(D126&lt;100,"6D","NT"),"5D"),"4D"),"3D"),"2D"),"1D")</f>
        <v>3D</v>
      </c>
      <c r="F126" s="2" t="s">
        <v>592</v>
      </c>
    </row>
    <row r="127" spans="1:6" ht="12.75">
      <c r="A127" s="14">
        <v>277</v>
      </c>
      <c r="B127" s="15" t="s">
        <v>87</v>
      </c>
      <c r="C127" s="15"/>
      <c r="D127" s="16">
        <v>16.852</v>
      </c>
      <c r="E127" s="1" t="str">
        <f>IF(D127&gt;=$I$3,IF(D127&gt;=$I$4,IF(D127&gt;=$I$5,IF(D127&gt;=$I$6,IF(D127&gt;=$I$7,IF(D127&lt;100,"6D","NT"),"5D"),"4D"),"3D"),"2D"),"1D")</f>
        <v>3D</v>
      </c>
      <c r="F127" s="2" t="s">
        <v>593</v>
      </c>
    </row>
    <row r="128" spans="1:6" ht="15">
      <c r="A128" s="14">
        <v>428</v>
      </c>
      <c r="B128" s="17" t="s">
        <v>146</v>
      </c>
      <c r="C128" s="15" t="s">
        <v>147</v>
      </c>
      <c r="D128" s="16">
        <v>16.858</v>
      </c>
      <c r="E128" s="1" t="str">
        <f>IF(D128&gt;=$I$3,IF(D128&gt;=$I$4,IF(D128&gt;=$I$5,IF(D128&gt;=$I$6,IF(D128&gt;=$I$7,IF(D128&lt;100,"6D","NT"),"5D"),"4D"),"3D"),"2D"),"1D")</f>
        <v>3D</v>
      </c>
      <c r="F128" s="2" t="s">
        <v>594</v>
      </c>
    </row>
    <row r="129" spans="1:6" ht="12.75">
      <c r="A129" s="14">
        <v>290</v>
      </c>
      <c r="B129" s="15" t="s">
        <v>148</v>
      </c>
      <c r="C129" s="15"/>
      <c r="D129" s="16">
        <v>16.86</v>
      </c>
      <c r="E129" s="1" t="str">
        <f>IF(D129&gt;=$I$3,IF(D129&gt;=$I$4,IF(D129&gt;=$I$5,IF(D129&gt;=$I$6,IF(D129&gt;=$I$7,IF(D129&lt;100,"6D","NT"),"5D"),"4D"),"3D"),"2D"),"1D")</f>
        <v>3D</v>
      </c>
      <c r="F129" s="2" t="s">
        <v>595</v>
      </c>
    </row>
    <row r="130" spans="1:6" ht="12.75">
      <c r="A130" s="14">
        <v>482</v>
      </c>
      <c r="B130" s="15" t="s">
        <v>149</v>
      </c>
      <c r="C130" s="15"/>
      <c r="D130" s="16">
        <v>16.866</v>
      </c>
      <c r="E130" s="1" t="str">
        <f>IF(D130&gt;=$I$3,IF(D130&gt;=$I$4,IF(D130&gt;=$I$5,IF(D130&gt;=$I$6,IF(D130&gt;=$I$7,IF(D130&lt;100,"6D","NT"),"5D"),"4D"),"3D"),"2D"),"1D")</f>
        <v>3D</v>
      </c>
      <c r="F130" s="2" t="s">
        <v>596</v>
      </c>
    </row>
    <row r="131" spans="1:6" ht="12.75">
      <c r="A131" s="14">
        <v>60</v>
      </c>
      <c r="B131" s="15" t="s">
        <v>150</v>
      </c>
      <c r="C131" s="15" t="s">
        <v>151</v>
      </c>
      <c r="D131" s="16">
        <v>16.869</v>
      </c>
      <c r="E131" s="1" t="str">
        <f>IF(D131&gt;=$I$3,IF(D131&gt;=$I$4,IF(D131&gt;=$I$5,IF(D131&gt;=$I$6,IF(D131&gt;=$I$7,IF(D131&lt;100,"6D","NT"),"5D"),"4D"),"3D"),"2D"),"1D")</f>
        <v>3D</v>
      </c>
      <c r="F131" s="2" t="s">
        <v>597</v>
      </c>
    </row>
    <row r="132" spans="1:6" ht="12.75">
      <c r="A132" s="14">
        <v>434</v>
      </c>
      <c r="B132" s="15" t="s">
        <v>152</v>
      </c>
      <c r="C132" s="15"/>
      <c r="D132" s="16">
        <v>16.873</v>
      </c>
      <c r="E132" s="1" t="str">
        <f>IF(D132&gt;=$I$3,IF(D132&gt;=$I$4,IF(D132&gt;=$I$5,IF(D132&gt;=$I$6,IF(D132&gt;=$I$7,IF(D132&lt;100,"6D","NT"),"5D"),"4D"),"3D"),"2D"),"1D")</f>
        <v>3D</v>
      </c>
      <c r="F132" s="2" t="s">
        <v>598</v>
      </c>
    </row>
    <row r="133" spans="1:6" ht="12.75">
      <c r="A133" s="14">
        <v>360</v>
      </c>
      <c r="B133" s="15" t="s">
        <v>153</v>
      </c>
      <c r="C133" s="15"/>
      <c r="D133" s="16">
        <v>16.88</v>
      </c>
      <c r="E133" s="1" t="str">
        <f>IF(D133&gt;=$I$3,IF(D133&gt;=$I$4,IF(D133&gt;=$I$5,IF(D133&gt;=$I$6,IF(D133&gt;=$I$7,IF(D133&lt;100,"6D","NT"),"5D"),"4D"),"3D"),"2D"),"1D")</f>
        <v>3D</v>
      </c>
      <c r="F133" s="2" t="s">
        <v>599</v>
      </c>
    </row>
    <row r="134" spans="1:6" ht="15">
      <c r="A134" s="14">
        <v>31</v>
      </c>
      <c r="B134" s="18" t="s">
        <v>154</v>
      </c>
      <c r="C134" s="15" t="s">
        <v>155</v>
      </c>
      <c r="D134" s="16">
        <v>16.883</v>
      </c>
      <c r="E134" s="1" t="str">
        <f>IF(D134&gt;=$I$3,IF(D134&gt;=$I$4,IF(D134&gt;=$I$5,IF(D134&gt;=$I$6,IF(D134&gt;=$I$7,IF(D134&lt;100,"6D","NT"),"5D"),"4D"),"3D"),"2D"),"1D")</f>
        <v>3D</v>
      </c>
      <c r="F134" s="2" t="s">
        <v>600</v>
      </c>
    </row>
    <row r="135" spans="1:6" ht="15">
      <c r="A135" s="14">
        <v>270</v>
      </c>
      <c r="B135" s="17" t="s">
        <v>156</v>
      </c>
      <c r="C135" s="15" t="s">
        <v>157</v>
      </c>
      <c r="D135" s="16">
        <v>16.894</v>
      </c>
      <c r="E135" s="1" t="str">
        <f>IF(D135&gt;=$I$3,IF(D135&gt;=$I$4,IF(D135&gt;=$I$5,IF(D135&gt;=$I$6,IF(D135&gt;=$I$7,IF(D135&lt;100,"6D","NT"),"5D"),"4D"),"3D"),"2D"),"1D")</f>
        <v>3D</v>
      </c>
      <c r="F135" s="2" t="s">
        <v>601</v>
      </c>
    </row>
    <row r="136" spans="1:6" ht="15">
      <c r="A136" s="14">
        <v>15</v>
      </c>
      <c r="B136" s="18" t="s">
        <v>54</v>
      </c>
      <c r="C136" s="15"/>
      <c r="D136" s="16">
        <v>16.895</v>
      </c>
      <c r="E136" s="1" t="str">
        <f>IF(D136&gt;=$I$3,IF(D136&gt;=$I$4,IF(D136&gt;=$I$5,IF(D136&gt;=$I$6,IF(D136&gt;=$I$7,IF(D136&lt;100,"6D","NT"),"5D"),"4D"),"3D"),"2D"),"1D")</f>
        <v>3D</v>
      </c>
      <c r="F136" s="2" t="s">
        <v>602</v>
      </c>
    </row>
    <row r="137" spans="1:6" ht="12.75">
      <c r="A137" s="14">
        <v>364</v>
      </c>
      <c r="B137" s="15" t="s">
        <v>158</v>
      </c>
      <c r="C137" s="15"/>
      <c r="D137" s="16">
        <v>16.903</v>
      </c>
      <c r="E137" s="1" t="str">
        <f>IF(D137&gt;=$I$3,IF(D137&gt;=$I$4,IF(D137&gt;=$I$5,IF(D137&gt;=$I$6,IF(D137&gt;=$I$7,IF(D137&lt;100,"6D","NT"),"5D"),"4D"),"3D"),"2D"),"1D")</f>
        <v>3D</v>
      </c>
      <c r="F137" s="2" t="s">
        <v>603</v>
      </c>
    </row>
    <row r="138" spans="1:6" ht="15">
      <c r="A138" s="14">
        <v>114</v>
      </c>
      <c r="B138" s="17" t="s">
        <v>159</v>
      </c>
      <c r="C138" s="15" t="s">
        <v>160</v>
      </c>
      <c r="D138" s="16">
        <v>16.905</v>
      </c>
      <c r="E138" s="1" t="str">
        <f>IF(D138&gt;=$I$3,IF(D138&gt;=$I$4,IF(D138&gt;=$I$5,IF(D138&gt;=$I$6,IF(D138&gt;=$I$7,IF(D138&lt;100,"6D","NT"),"5D"),"4D"),"3D"),"2D"),"1D")</f>
        <v>3D</v>
      </c>
      <c r="F138" s="2" t="s">
        <v>604</v>
      </c>
    </row>
    <row r="139" spans="1:6" ht="12.75">
      <c r="A139" s="14">
        <v>394</v>
      </c>
      <c r="B139" s="15" t="s">
        <v>161</v>
      </c>
      <c r="C139" s="15"/>
      <c r="D139" s="16">
        <v>16.909</v>
      </c>
      <c r="E139" s="1" t="str">
        <f>IF(D139&gt;=$I$3,IF(D139&gt;=$I$4,IF(D139&gt;=$I$5,IF(D139&gt;=$I$6,IF(D139&gt;=$I$7,IF(D139&lt;100,"6D","NT"),"5D"),"4D"),"3D"),"2D"),"1D")</f>
        <v>3D</v>
      </c>
      <c r="F139" s="2" t="s">
        <v>605</v>
      </c>
    </row>
    <row r="140" spans="1:6" ht="15">
      <c r="A140" s="14">
        <v>128</v>
      </c>
      <c r="B140" s="17" t="s">
        <v>162</v>
      </c>
      <c r="C140" s="15" t="s">
        <v>163</v>
      </c>
      <c r="D140" s="16">
        <v>16.91</v>
      </c>
      <c r="E140" s="1" t="str">
        <f>IF(D140&gt;=$I$3,IF(D140&gt;=$I$4,IF(D140&gt;=$I$5,IF(D140&gt;=$I$6,IF(D140&gt;=$I$7,IF(D140&lt;100,"6D","NT"),"5D"),"4D"),"3D"),"2D"),"1D")</f>
        <v>3D</v>
      </c>
      <c r="F140" s="2" t="s">
        <v>606</v>
      </c>
    </row>
    <row r="141" spans="1:6" ht="12.75">
      <c r="A141" s="14">
        <v>468</v>
      </c>
      <c r="B141" s="15" t="s">
        <v>126</v>
      </c>
      <c r="C141" s="15"/>
      <c r="D141" s="16">
        <v>16.91</v>
      </c>
      <c r="E141" s="1" t="str">
        <f>IF(D141&gt;=$I$3,IF(D141&gt;=$I$4,IF(D141&gt;=$I$5,IF(D141&gt;=$I$6,IF(D141&gt;=$I$7,IF(D141&lt;100,"6D","NT"),"5D"),"4D"),"3D"),"2D"),"1D")</f>
        <v>3D</v>
      </c>
      <c r="F141" s="2" t="s">
        <v>607</v>
      </c>
    </row>
    <row r="142" spans="1:6" ht="12.75">
      <c r="A142" s="14">
        <v>433</v>
      </c>
      <c r="B142" s="15" t="s">
        <v>164</v>
      </c>
      <c r="C142" s="15"/>
      <c r="D142" s="16">
        <v>16.921</v>
      </c>
      <c r="E142" s="1" t="str">
        <f>IF(D142&gt;=$I$3,IF(D142&gt;=$I$4,IF(D142&gt;=$I$5,IF(D142&gt;=$I$6,IF(D142&gt;=$I$7,IF(D142&lt;100,"6D","NT"),"5D"),"4D"),"3D"),"2D"),"1D")</f>
        <v>3D</v>
      </c>
      <c r="F142" s="2" t="s">
        <v>608</v>
      </c>
    </row>
    <row r="143" spans="1:6" ht="15">
      <c r="A143" s="14">
        <v>16</v>
      </c>
      <c r="B143" s="17" t="s">
        <v>165</v>
      </c>
      <c r="C143" s="15" t="s">
        <v>166</v>
      </c>
      <c r="D143" s="16">
        <v>16.922</v>
      </c>
      <c r="E143" s="1" t="str">
        <f>IF(D143&gt;=$I$3,IF(D143&gt;=$I$4,IF(D143&gt;=$I$5,IF(D143&gt;=$I$6,IF(D143&gt;=$I$7,IF(D143&lt;100,"6D","NT"),"5D"),"4D"),"3D"),"2D"),"1D")</f>
        <v>3D</v>
      </c>
      <c r="F143" s="2" t="s">
        <v>609</v>
      </c>
    </row>
    <row r="144" spans="1:6" ht="12.75">
      <c r="A144" s="14">
        <v>307</v>
      </c>
      <c r="B144" s="15" t="s">
        <v>167</v>
      </c>
      <c r="C144" s="15"/>
      <c r="D144" s="16">
        <v>16.931</v>
      </c>
      <c r="E144" s="1" t="str">
        <f>IF(D144&gt;=$I$3,IF(D144&gt;=$I$4,IF(D144&gt;=$I$5,IF(D144&gt;=$I$6,IF(D144&gt;=$I$7,IF(D144&lt;100,"6D","NT"),"5D"),"4D"),"3D"),"2D"),"1D")</f>
        <v>3D</v>
      </c>
      <c r="F144" s="2" t="s">
        <v>610</v>
      </c>
    </row>
    <row r="145" spans="1:6" ht="12.75">
      <c r="A145" s="14">
        <v>51</v>
      </c>
      <c r="B145" s="15" t="s">
        <v>168</v>
      </c>
      <c r="C145" s="15" t="s">
        <v>169</v>
      </c>
      <c r="D145" s="16">
        <v>16.932</v>
      </c>
      <c r="E145" s="1" t="str">
        <f>IF(D145&gt;=$I$3,IF(D145&gt;=$I$4,IF(D145&gt;=$I$5,IF(D145&gt;=$I$6,IF(D145&gt;=$I$7,IF(D145&lt;100,"6D","NT"),"5D"),"4D"),"3D"),"2D"),"1D")</f>
        <v>3D</v>
      </c>
      <c r="F145" s="2" t="s">
        <v>611</v>
      </c>
    </row>
    <row r="146" spans="1:6" ht="12.75">
      <c r="A146" s="14">
        <v>63</v>
      </c>
      <c r="B146" s="15" t="s">
        <v>170</v>
      </c>
      <c r="C146" s="15" t="s">
        <v>171</v>
      </c>
      <c r="D146" s="16">
        <v>16.932</v>
      </c>
      <c r="E146" s="1" t="str">
        <f>IF(D146&gt;=$I$3,IF(D146&gt;=$I$4,IF(D146&gt;=$I$5,IF(D146&gt;=$I$6,IF(D146&gt;=$I$7,IF(D146&lt;100,"6D","NT"),"5D"),"4D"),"3D"),"2D"),"1D")</f>
        <v>3D</v>
      </c>
      <c r="F146" s="2" t="s">
        <v>612</v>
      </c>
    </row>
    <row r="147" spans="1:6" ht="15">
      <c r="A147" s="14">
        <v>201</v>
      </c>
      <c r="B147" s="17" t="s">
        <v>172</v>
      </c>
      <c r="C147" s="15" t="s">
        <v>157</v>
      </c>
      <c r="D147" s="16">
        <v>16.944</v>
      </c>
      <c r="E147" s="1" t="str">
        <f>IF(D147&gt;=$I$3,IF(D147&gt;=$I$4,IF(D147&gt;=$I$5,IF(D147&gt;=$I$6,IF(D147&gt;=$I$7,IF(D147&lt;100,"6D","NT"),"5D"),"4D"),"3D"),"2D"),"1D")</f>
        <v>3D</v>
      </c>
      <c r="F147" s="2" t="s">
        <v>613</v>
      </c>
    </row>
    <row r="148" spans="1:6" ht="12.75">
      <c r="A148" s="14">
        <v>208</v>
      </c>
      <c r="B148" s="15" t="s">
        <v>173</v>
      </c>
      <c r="C148" s="15" t="s">
        <v>174</v>
      </c>
      <c r="D148" s="16">
        <v>16.953</v>
      </c>
      <c r="E148" s="1" t="str">
        <f>IF(D148&gt;=$I$3,IF(D148&gt;=$I$4,IF(D148&gt;=$I$5,IF(D148&gt;=$I$6,IF(D148&gt;=$I$7,IF(D148&lt;100,"6D","NT"),"5D"),"4D"),"3D"),"2D"),"1D")</f>
        <v>3D</v>
      </c>
      <c r="F148" s="2" t="s">
        <v>614</v>
      </c>
    </row>
    <row r="149" spans="1:6" ht="12.75">
      <c r="A149" s="14">
        <v>350</v>
      </c>
      <c r="B149" s="15" t="s">
        <v>175</v>
      </c>
      <c r="C149" s="15"/>
      <c r="D149" s="16">
        <v>16.96</v>
      </c>
      <c r="E149" s="1" t="str">
        <f>IF(D149&gt;=$I$3,IF(D149&gt;=$I$4,IF(D149&gt;=$I$5,IF(D149&gt;=$I$6,IF(D149&gt;=$I$7,IF(D149&lt;100,"6D","NT"),"5D"),"4D"),"3D"),"2D"),"1D")</f>
        <v>3D</v>
      </c>
      <c r="F149" s="2" t="s">
        <v>615</v>
      </c>
    </row>
    <row r="150" spans="1:6" ht="15">
      <c r="A150" s="14">
        <v>6</v>
      </c>
      <c r="B150" s="18" t="s">
        <v>176</v>
      </c>
      <c r="C150" s="15" t="s">
        <v>177</v>
      </c>
      <c r="D150" s="16">
        <v>16.967</v>
      </c>
      <c r="E150" s="1" t="str">
        <f>IF(D150&gt;=$I$3,IF(D150&gt;=$I$4,IF(D150&gt;=$I$5,IF(D150&gt;=$I$6,IF(D150&gt;=$I$7,IF(D150&lt;100,"6D","NT"),"5D"),"4D"),"3D"),"2D"),"1D")</f>
        <v>3D</v>
      </c>
      <c r="F150" s="2" t="s">
        <v>616</v>
      </c>
    </row>
    <row r="151" spans="1:6" ht="15">
      <c r="A151" s="14">
        <v>438</v>
      </c>
      <c r="B151" s="17" t="s">
        <v>178</v>
      </c>
      <c r="C151" s="15" t="s">
        <v>179</v>
      </c>
      <c r="D151" s="16">
        <v>16.969</v>
      </c>
      <c r="E151" s="1" t="str">
        <f>IF(D151&gt;=$I$3,IF(D151&gt;=$I$4,IF(D151&gt;=$I$5,IF(D151&gt;=$I$6,IF(D151&gt;=$I$7,IF(D151&lt;100,"6D","NT"),"5D"),"4D"),"3D"),"2D"),"1D")</f>
        <v>3D</v>
      </c>
      <c r="F151" s="2" t="s">
        <v>617</v>
      </c>
    </row>
    <row r="152" spans="1:6" ht="15">
      <c r="A152" s="14">
        <v>164</v>
      </c>
      <c r="B152" s="17" t="s">
        <v>180</v>
      </c>
      <c r="C152" s="15" t="s">
        <v>181</v>
      </c>
      <c r="D152" s="16">
        <v>16.978</v>
      </c>
      <c r="E152" s="1" t="str">
        <f>IF(D152&gt;=$I$3,IF(D152&gt;=$I$4,IF(D152&gt;=$I$5,IF(D152&gt;=$I$6,IF(D152&gt;=$I$7,IF(D152&lt;100,"6D","NT"),"5D"),"4D"),"3D"),"2D"),"1D")</f>
        <v>3D</v>
      </c>
      <c r="F152" s="2" t="s">
        <v>618</v>
      </c>
    </row>
    <row r="153" spans="1:6" ht="12.75">
      <c r="A153" s="14">
        <v>312</v>
      </c>
      <c r="B153" s="15" t="s">
        <v>182</v>
      </c>
      <c r="C153" s="15"/>
      <c r="D153" s="16">
        <v>16.978</v>
      </c>
      <c r="E153" s="1" t="str">
        <f>IF(D153&gt;=$I$3,IF(D153&gt;=$I$4,IF(D153&gt;=$I$5,IF(D153&gt;=$I$6,IF(D153&gt;=$I$7,IF(D153&lt;100,"6D","NT"),"5D"),"4D"),"3D"),"2D"),"1D")</f>
        <v>3D</v>
      </c>
      <c r="F153" s="2" t="s">
        <v>619</v>
      </c>
    </row>
    <row r="154" spans="1:6" ht="15">
      <c r="A154" s="14">
        <v>398</v>
      </c>
      <c r="B154" s="17" t="s">
        <v>183</v>
      </c>
      <c r="C154" s="15" t="s">
        <v>184</v>
      </c>
      <c r="D154" s="16">
        <v>16.985</v>
      </c>
      <c r="E154" s="1" t="str">
        <f>IF(D154&gt;=$I$3,IF(D154&gt;=$I$4,IF(D154&gt;=$I$5,IF(D154&gt;=$I$6,IF(D154&gt;=$I$7,IF(D154&lt;100,"6D","NT"),"5D"),"4D"),"3D"),"2D"),"1D")</f>
        <v>3D</v>
      </c>
      <c r="F154" s="2" t="s">
        <v>620</v>
      </c>
    </row>
    <row r="155" spans="1:6" ht="12.75">
      <c r="A155" s="14">
        <v>285</v>
      </c>
      <c r="B155" s="11" t="s">
        <v>185</v>
      </c>
      <c r="C155" s="15"/>
      <c r="D155" s="16">
        <v>16.992</v>
      </c>
      <c r="E155" s="1" t="str">
        <f>IF(D155&gt;=$I$3,IF(D155&gt;=$I$4,IF(D155&gt;=$I$5,IF(D155&gt;=$I$6,IF(D155&gt;=$I$7,IF(D155&lt;100,"6D","NT"),"5D"),"4D"),"3D"),"2D"),"1D")</f>
        <v>3D</v>
      </c>
      <c r="F155" s="2" t="s">
        <v>621</v>
      </c>
    </row>
    <row r="156" spans="1:6" ht="12.75">
      <c r="A156" s="14">
        <v>418</v>
      </c>
      <c r="B156" s="15" t="s">
        <v>186</v>
      </c>
      <c r="C156" s="15"/>
      <c r="D156" s="16">
        <v>16.992</v>
      </c>
      <c r="E156" s="1" t="str">
        <f>IF(D156&gt;=$I$3,IF(D156&gt;=$I$4,IF(D156&gt;=$I$5,IF(D156&gt;=$I$6,IF(D156&gt;=$I$7,IF(D156&lt;100,"6D","NT"),"5D"),"4D"),"3D"),"2D"),"1D")</f>
        <v>3D</v>
      </c>
      <c r="F156" s="2" t="s">
        <v>622</v>
      </c>
    </row>
    <row r="157" spans="1:6" ht="12.75">
      <c r="A157" s="14">
        <v>324</v>
      </c>
      <c r="B157" s="15" t="s">
        <v>187</v>
      </c>
      <c r="C157" s="15"/>
      <c r="D157" s="16">
        <v>16.994</v>
      </c>
      <c r="E157" s="1" t="str">
        <f>IF(D157&gt;=$I$3,IF(D157&gt;=$I$4,IF(D157&gt;=$I$5,IF(D157&gt;=$I$6,IF(D157&gt;=$I$7,IF(D157&lt;100,"6D","NT"),"5D"),"4D"),"3D"),"2D"),"1D")</f>
        <v>3D</v>
      </c>
      <c r="F157" s="2" t="s">
        <v>623</v>
      </c>
    </row>
    <row r="158" spans="1:6" ht="12.75">
      <c r="A158" s="14">
        <v>83</v>
      </c>
      <c r="B158" s="15" t="s">
        <v>188</v>
      </c>
      <c r="C158" s="15"/>
      <c r="D158" s="16">
        <v>17.001</v>
      </c>
      <c r="E158" s="1" t="str">
        <f>IF(D158&gt;=$I$3,IF(D158&gt;=$I$4,IF(D158&gt;=$I$5,IF(D158&gt;=$I$6,IF(D158&gt;=$I$7,IF(D158&lt;100,"6D","NT"),"5D"),"4D"),"3D"),"2D"),"1D")</f>
        <v>3D</v>
      </c>
      <c r="F158" s="2" t="s">
        <v>624</v>
      </c>
    </row>
    <row r="159" spans="1:6" ht="12.75">
      <c r="A159" s="14">
        <v>242</v>
      </c>
      <c r="B159" s="15" t="s">
        <v>189</v>
      </c>
      <c r="C159" s="15" t="s">
        <v>190</v>
      </c>
      <c r="D159" s="16">
        <v>17.005</v>
      </c>
      <c r="E159" s="1" t="str">
        <f>IF(D159&gt;=$I$3,IF(D159&gt;=$I$4,IF(D159&gt;=$I$5,IF(D159&gt;=$I$6,IF(D159&gt;=$I$7,IF(D159&lt;100,"6D","NT"),"5D"),"4D"),"3D"),"2D"),"1D")</f>
        <v>3D</v>
      </c>
      <c r="F159" s="2" t="s">
        <v>625</v>
      </c>
    </row>
    <row r="160" spans="1:6" ht="12.75">
      <c r="A160" s="14">
        <v>251</v>
      </c>
      <c r="B160" s="15" t="s">
        <v>191</v>
      </c>
      <c r="C160" s="15"/>
      <c r="D160" s="16">
        <v>17.005</v>
      </c>
      <c r="E160" s="1" t="str">
        <f>IF(D160&gt;=$I$3,IF(D160&gt;=$I$4,IF(D160&gt;=$I$5,IF(D160&gt;=$I$6,IF(D160&gt;=$I$7,IF(D160&lt;100,"6D","NT"),"5D"),"4D"),"3D"),"2D"),"1D")</f>
        <v>3D</v>
      </c>
      <c r="F160" s="2" t="s">
        <v>626</v>
      </c>
    </row>
    <row r="161" spans="1:6" ht="15">
      <c r="A161" s="14">
        <v>96</v>
      </c>
      <c r="B161" s="18" t="s">
        <v>192</v>
      </c>
      <c r="C161" s="15" t="s">
        <v>193</v>
      </c>
      <c r="D161" s="16">
        <v>17.011</v>
      </c>
      <c r="E161" s="1" t="str">
        <f>IF(D161&gt;=$I$3,IF(D161&gt;=$I$4,IF(D161&gt;=$I$5,IF(D161&gt;=$I$6,IF(D161&gt;=$I$7,IF(D161&lt;100,"6D","NT"),"5D"),"4D"),"3D"),"2D"),"1D")</f>
        <v>3D</v>
      </c>
      <c r="F161" s="2" t="s">
        <v>627</v>
      </c>
    </row>
    <row r="162" spans="1:6" ht="12.75">
      <c r="A162" s="14">
        <v>321</v>
      </c>
      <c r="B162" s="15" t="s">
        <v>194</v>
      </c>
      <c r="C162" s="15"/>
      <c r="D162" s="16">
        <v>17.011</v>
      </c>
      <c r="E162" s="1" t="str">
        <f>IF(D162&gt;=$I$3,IF(D162&gt;=$I$4,IF(D162&gt;=$I$5,IF(D162&gt;=$I$6,IF(D162&gt;=$I$7,IF(D162&lt;100,"6D","NT"),"5D"),"4D"),"3D"),"2D"),"1D")</f>
        <v>3D</v>
      </c>
      <c r="F162" s="2" t="s">
        <v>628</v>
      </c>
    </row>
    <row r="163" spans="1:6" ht="12.75">
      <c r="A163" s="14">
        <v>396</v>
      </c>
      <c r="B163" s="15" t="s">
        <v>195</v>
      </c>
      <c r="C163" s="15"/>
      <c r="D163" s="16">
        <v>17.011</v>
      </c>
      <c r="E163" s="1" t="str">
        <f>IF(D163&gt;=$I$3,IF(D163&gt;=$I$4,IF(D163&gt;=$I$5,IF(D163&gt;=$I$6,IF(D163&gt;=$I$7,IF(D163&lt;100,"6D","NT"),"5D"),"4D"),"3D"),"2D"),"1D")</f>
        <v>3D</v>
      </c>
      <c r="F163" s="2" t="s">
        <v>629</v>
      </c>
    </row>
    <row r="164" spans="1:6" ht="15">
      <c r="A164" s="14">
        <v>453</v>
      </c>
      <c r="B164" s="17" t="s">
        <v>196</v>
      </c>
      <c r="C164" s="15"/>
      <c r="D164" s="16">
        <v>17.014</v>
      </c>
      <c r="E164" s="1" t="str">
        <f>IF(D164&gt;=$I$3,IF(D164&gt;=$I$4,IF(D164&gt;=$I$5,IF(D164&gt;=$I$6,IF(D164&gt;=$I$7,IF(D164&lt;100,"6D","NT"),"5D"),"4D"),"3D"),"2D"),"1D")</f>
        <v>3D</v>
      </c>
      <c r="F164" s="2" t="s">
        <v>630</v>
      </c>
    </row>
    <row r="165" spans="1:6" ht="12.75">
      <c r="A165" s="14">
        <v>441</v>
      </c>
      <c r="B165" s="15" t="s">
        <v>197</v>
      </c>
      <c r="C165" s="15"/>
      <c r="D165" s="16">
        <v>17.018</v>
      </c>
      <c r="E165" s="1" t="str">
        <f>IF(D165&gt;=$I$3,IF(D165&gt;=$I$4,IF(D165&gt;=$I$5,IF(D165&gt;=$I$6,IF(D165&gt;=$I$7,IF(D165&lt;100,"6D","NT"),"5D"),"4D"),"3D"),"2D"),"1D")</f>
        <v>3D</v>
      </c>
      <c r="F165" s="2" t="s">
        <v>631</v>
      </c>
    </row>
    <row r="166" spans="1:6" ht="12.75">
      <c r="A166" s="14">
        <v>267</v>
      </c>
      <c r="B166" s="15" t="s">
        <v>198</v>
      </c>
      <c r="C166" s="15"/>
      <c r="D166" s="16">
        <v>17.023</v>
      </c>
      <c r="E166" s="1" t="str">
        <f>IF(D166&gt;=$I$3,IF(D166&gt;=$I$4,IF(D166&gt;=$I$5,IF(D166&gt;=$I$6,IF(D166&gt;=$I$7,IF(D166&lt;100,"6D","NT"),"5D"),"4D"),"3D"),"2D"),"1D")</f>
        <v>3D</v>
      </c>
      <c r="F166" s="2" t="s">
        <v>632</v>
      </c>
    </row>
    <row r="167" spans="1:6" ht="12.75">
      <c r="A167" s="14">
        <v>106</v>
      </c>
      <c r="B167" s="15" t="s">
        <v>199</v>
      </c>
      <c r="C167" s="15" t="s">
        <v>200</v>
      </c>
      <c r="D167" s="16">
        <v>17.047</v>
      </c>
      <c r="E167" s="1" t="str">
        <f>IF(D167&gt;=$I$3,IF(D167&gt;=$I$4,IF(D167&gt;=$I$5,IF(D167&gt;=$I$6,IF(D167&gt;=$I$7,IF(D167&lt;100,"6D","NT"),"5D"),"4D"),"3D"),"2D"),"1D")</f>
        <v>3D</v>
      </c>
      <c r="F167" s="2" t="s">
        <v>633</v>
      </c>
    </row>
    <row r="168" spans="1:6" ht="12.75">
      <c r="A168" s="14">
        <v>180</v>
      </c>
      <c r="B168" s="15" t="s">
        <v>201</v>
      </c>
      <c r="C168" s="15" t="s">
        <v>202</v>
      </c>
      <c r="D168" s="16">
        <v>17.054</v>
      </c>
      <c r="E168" s="1" t="str">
        <f>IF(D168&gt;=$I$3,IF(D168&gt;=$I$4,IF(D168&gt;=$I$5,IF(D168&gt;=$I$6,IF(D168&gt;=$I$7,IF(D168&lt;100,"6D","NT"),"5D"),"4D"),"3D"),"2D"),"1D")</f>
        <v>3D</v>
      </c>
      <c r="F168" s="2" t="s">
        <v>634</v>
      </c>
    </row>
    <row r="169" spans="1:6" ht="12.75">
      <c r="A169" s="14">
        <v>175</v>
      </c>
      <c r="B169" s="15" t="s">
        <v>203</v>
      </c>
      <c r="C169" s="15"/>
      <c r="D169" s="16">
        <v>17.062</v>
      </c>
      <c r="E169" s="1" t="str">
        <f>IF(D169&gt;=$I$3,IF(D169&gt;=$I$4,IF(D169&gt;=$I$5,IF(D169&gt;=$I$6,IF(D169&gt;=$I$7,IF(D169&lt;100,"6D","NT"),"5D"),"4D"),"3D"),"2D"),"1D")</f>
        <v>3D</v>
      </c>
      <c r="F169" s="2" t="s">
        <v>635</v>
      </c>
    </row>
    <row r="170" spans="1:6" ht="15">
      <c r="A170" s="4">
        <v>21</v>
      </c>
      <c r="B170" s="5" t="s">
        <v>204</v>
      </c>
      <c r="C170" s="6" t="s">
        <v>205</v>
      </c>
      <c r="D170" s="7">
        <v>17.072</v>
      </c>
      <c r="E170" s="8" t="str">
        <f>IF(D170&gt;=$I$3,IF(D170&gt;=$I$4,IF(D170&gt;=$I$5,IF(D170&gt;=$I$6,IF(D170&gt;=$I$7,IF(D170&lt;100,"6D","NT"),"5D"),"4D"),"3D"),"2D"),"1D")</f>
        <v>4D</v>
      </c>
      <c r="F170" s="2" t="s">
        <v>532</v>
      </c>
    </row>
    <row r="171" spans="1:6" ht="12.75">
      <c r="A171" s="4">
        <v>421</v>
      </c>
      <c r="B171" s="6" t="s">
        <v>103</v>
      </c>
      <c r="C171" s="6"/>
      <c r="D171" s="7">
        <v>17.077</v>
      </c>
      <c r="E171" s="8" t="str">
        <f>IF(D171&gt;=$I$3,IF(D171&gt;=$I$4,IF(D171&gt;=$I$5,IF(D171&gt;=$I$6,IF(D171&gt;=$I$7,IF(D171&lt;100,"6D","NT"),"5D"),"4D"),"3D"),"2D"),"1D")</f>
        <v>4D</v>
      </c>
      <c r="F171" s="2" t="s">
        <v>533</v>
      </c>
    </row>
    <row r="172" spans="1:6" ht="15">
      <c r="A172" s="4">
        <v>293</v>
      </c>
      <c r="B172" s="19" t="s">
        <v>206</v>
      </c>
      <c r="C172" s="6" t="s">
        <v>207</v>
      </c>
      <c r="D172" s="7">
        <v>17.079</v>
      </c>
      <c r="E172" s="8" t="str">
        <f>IF(D172&gt;=$I$3,IF(D172&gt;=$I$4,IF(D172&gt;=$I$5,IF(D172&gt;=$I$6,IF(D172&gt;=$I$7,IF(D172&lt;100,"6D","NT"),"5D"),"4D"),"3D"),"2D"),"1D")</f>
        <v>4D</v>
      </c>
      <c r="F172" s="2" t="s">
        <v>534</v>
      </c>
    </row>
    <row r="173" spans="1:6" ht="12.75">
      <c r="A173" s="4">
        <v>308</v>
      </c>
      <c r="B173" s="6" t="s">
        <v>198</v>
      </c>
      <c r="C173" s="6"/>
      <c r="D173" s="7">
        <v>17.079</v>
      </c>
      <c r="E173" s="8" t="str">
        <f>IF(D173&gt;=$I$3,IF(D173&gt;=$I$4,IF(D173&gt;=$I$5,IF(D173&gt;=$I$6,IF(D173&gt;=$I$7,IF(D173&lt;100,"6D","NT"),"5D"),"4D"),"3D"),"2D"),"1D")</f>
        <v>4D</v>
      </c>
      <c r="F173" s="2" t="s">
        <v>535</v>
      </c>
    </row>
    <row r="174" spans="1:6" ht="12.75">
      <c r="A174" s="4">
        <v>408</v>
      </c>
      <c r="B174" s="6" t="s">
        <v>208</v>
      </c>
      <c r="C174" s="6"/>
      <c r="D174" s="7">
        <v>17.08</v>
      </c>
      <c r="E174" s="8" t="str">
        <f>IF(D174&gt;=$I$3,IF(D174&gt;=$I$4,IF(D174&gt;=$I$5,IF(D174&gt;=$I$6,IF(D174&gt;=$I$7,IF(D174&lt;100,"6D","NT"),"5D"),"4D"),"3D"),"2D"),"1D")</f>
        <v>4D</v>
      </c>
      <c r="F174" s="2" t="s">
        <v>536</v>
      </c>
    </row>
    <row r="175" spans="1:6" ht="12.75">
      <c r="A175" s="4">
        <v>371</v>
      </c>
      <c r="B175" s="6" t="s">
        <v>83</v>
      </c>
      <c r="C175" s="6"/>
      <c r="D175" s="7">
        <v>17.082</v>
      </c>
      <c r="E175" s="8" t="str">
        <f>IF(D175&gt;=$I$3,IF(D175&gt;=$I$4,IF(D175&gt;=$I$5,IF(D175&gt;=$I$6,IF(D175&gt;=$I$7,IF(D175&lt;100,"6D","NT"),"5D"),"4D"),"3D"),"2D"),"1D")</f>
        <v>4D</v>
      </c>
      <c r="F175" s="2" t="s">
        <v>537</v>
      </c>
    </row>
    <row r="176" spans="1:6" ht="12.75">
      <c r="A176" s="4">
        <v>383</v>
      </c>
      <c r="B176" s="6" t="s">
        <v>209</v>
      </c>
      <c r="C176" s="6"/>
      <c r="D176" s="7">
        <v>17.084</v>
      </c>
      <c r="E176" s="8" t="str">
        <f>IF(D176&gt;=$I$3,IF(D176&gt;=$I$4,IF(D176&gt;=$I$5,IF(D176&gt;=$I$6,IF(D176&gt;=$I$7,IF(D176&lt;100,"6D","NT"),"5D"),"4D"),"3D"),"2D"),"1D")</f>
        <v>4D</v>
      </c>
      <c r="F176" s="2" t="s">
        <v>538</v>
      </c>
    </row>
    <row r="177" spans="1:6" ht="12.75">
      <c r="A177" s="4">
        <v>447</v>
      </c>
      <c r="B177" s="6" t="s">
        <v>143</v>
      </c>
      <c r="C177" s="6"/>
      <c r="D177" s="7">
        <v>17.089</v>
      </c>
      <c r="E177" s="8" t="str">
        <f>IF(D177&gt;=$I$3,IF(D177&gt;=$I$4,IF(D177&gt;=$I$5,IF(D177&gt;=$I$6,IF(D177&gt;=$I$7,IF(D177&lt;100,"6D","NT"),"5D"),"4D"),"3D"),"2D"),"1D")</f>
        <v>4D</v>
      </c>
      <c r="F177" s="2" t="s">
        <v>539</v>
      </c>
    </row>
    <row r="178" spans="1:6" ht="15">
      <c r="A178" s="4">
        <v>44</v>
      </c>
      <c r="B178" s="5" t="s">
        <v>210</v>
      </c>
      <c r="C178" s="6" t="s">
        <v>211</v>
      </c>
      <c r="D178" s="7">
        <v>17.096</v>
      </c>
      <c r="E178" s="8" t="str">
        <f>IF(D178&gt;=$I$3,IF(D178&gt;=$I$4,IF(D178&gt;=$I$5,IF(D178&gt;=$I$6,IF(D178&gt;=$I$7,IF(D178&lt;100,"6D","NT"),"5D"),"4D"),"3D"),"2D"),"1D")</f>
        <v>4D</v>
      </c>
      <c r="F178" s="2" t="s">
        <v>540</v>
      </c>
    </row>
    <row r="179" spans="1:6" ht="12.75">
      <c r="A179" s="4">
        <v>345</v>
      </c>
      <c r="B179" s="6" t="s">
        <v>131</v>
      </c>
      <c r="C179" s="6"/>
      <c r="D179" s="7">
        <v>17.102</v>
      </c>
      <c r="E179" s="8" t="str">
        <f>IF(D179&gt;=$I$3,IF(D179&gt;=$I$4,IF(D179&gt;=$I$5,IF(D179&gt;=$I$6,IF(D179&gt;=$I$7,IF(D179&lt;100,"6D","NT"),"5D"),"4D"),"3D"),"2D"),"1D")</f>
        <v>4D</v>
      </c>
      <c r="F179" s="2" t="s">
        <v>541</v>
      </c>
    </row>
    <row r="180" spans="1:6" ht="12.75">
      <c r="A180" s="4">
        <v>298</v>
      </c>
      <c r="B180" s="6" t="s">
        <v>212</v>
      </c>
      <c r="C180" s="6"/>
      <c r="D180" s="7">
        <v>17.105</v>
      </c>
      <c r="E180" s="8" t="str">
        <f>IF(D180&gt;=$I$3,IF(D180&gt;=$I$4,IF(D180&gt;=$I$5,IF(D180&gt;=$I$6,IF(D180&gt;=$I$7,IF(D180&lt;100,"6D","NT"),"5D"),"4D"),"3D"),"2D"),"1D")</f>
        <v>4D</v>
      </c>
      <c r="F180" s="2" t="s">
        <v>542</v>
      </c>
    </row>
    <row r="181" spans="1:6" ht="15">
      <c r="A181" s="4">
        <v>29</v>
      </c>
      <c r="B181" s="5" t="s">
        <v>213</v>
      </c>
      <c r="C181" s="6" t="s">
        <v>214</v>
      </c>
      <c r="D181" s="7">
        <v>17.107</v>
      </c>
      <c r="E181" s="8" t="str">
        <f>IF(D181&gt;=$I$3,IF(D181&gt;=$I$4,IF(D181&gt;=$I$5,IF(D181&gt;=$I$6,IF(D181&gt;=$I$7,IF(D181&lt;100,"6D","NT"),"5D"),"4D"),"3D"),"2D"),"1D")</f>
        <v>4D</v>
      </c>
      <c r="F181" s="2" t="s">
        <v>543</v>
      </c>
    </row>
    <row r="182" spans="1:6" ht="12.75">
      <c r="A182" s="14">
        <v>374</v>
      </c>
      <c r="B182" s="15" t="s">
        <v>215</v>
      </c>
      <c r="C182" s="15"/>
      <c r="D182" s="16">
        <v>17.111</v>
      </c>
      <c r="E182" s="1" t="str">
        <f>IF(D182&gt;=$I$3,IF(D182&gt;=$I$4,IF(D182&gt;=$I$5,IF(D182&gt;=$I$6,IF(D182&gt;=$I$7,IF(D182&lt;100,"6D","NT"),"5D"),"4D"),"3D"),"2D"),"1D")</f>
        <v>4D</v>
      </c>
      <c r="F182" s="2" t="s">
        <v>551</v>
      </c>
    </row>
    <row r="183" spans="1:6" ht="12.75">
      <c r="A183" s="14">
        <v>461</v>
      </c>
      <c r="B183" s="15" t="s">
        <v>216</v>
      </c>
      <c r="C183" s="15"/>
      <c r="D183" s="16">
        <v>17.118</v>
      </c>
      <c r="E183" s="1" t="str">
        <f>IF(D183&gt;=$I$3,IF(D183&gt;=$I$4,IF(D183&gt;=$I$5,IF(D183&gt;=$I$6,IF(D183&gt;=$I$7,IF(D183&lt;100,"6D","NT"),"5D"),"4D"),"3D"),"2D"),"1D")</f>
        <v>4D</v>
      </c>
      <c r="F183" s="2" t="s">
        <v>552</v>
      </c>
    </row>
    <row r="184" spans="1:6" ht="12.75">
      <c r="A184" s="14">
        <v>236</v>
      </c>
      <c r="B184" s="15" t="s">
        <v>217</v>
      </c>
      <c r="C184" s="15"/>
      <c r="D184" s="16">
        <v>17.135</v>
      </c>
      <c r="E184" s="1" t="str">
        <f>IF(D184&gt;=$I$3,IF(D184&gt;=$I$4,IF(D184&gt;=$I$5,IF(D184&gt;=$I$6,IF(D184&gt;=$I$7,IF(D184&lt;100,"6D","NT"),"5D"),"4D"),"3D"),"2D"),"1D")</f>
        <v>4D</v>
      </c>
      <c r="F184" s="2" t="s">
        <v>553</v>
      </c>
    </row>
    <row r="185" spans="1:6" ht="12.75">
      <c r="A185" s="14">
        <v>323</v>
      </c>
      <c r="B185" s="15" t="s">
        <v>218</v>
      </c>
      <c r="C185" s="15"/>
      <c r="D185" s="16">
        <v>17.136</v>
      </c>
      <c r="E185" s="1" t="str">
        <f>IF(D185&gt;=$I$3,IF(D185&gt;=$I$4,IF(D185&gt;=$I$5,IF(D185&gt;=$I$6,IF(D185&gt;=$I$7,IF(D185&lt;100,"6D","NT"),"5D"),"4D"),"3D"),"2D"),"1D")</f>
        <v>4D</v>
      </c>
      <c r="F185" s="2" t="s">
        <v>554</v>
      </c>
    </row>
    <row r="186" spans="1:6" ht="12.75">
      <c r="A186" s="14">
        <v>111</v>
      </c>
      <c r="B186" s="15" t="s">
        <v>219</v>
      </c>
      <c r="C186" s="15" t="s">
        <v>220</v>
      </c>
      <c r="D186" s="16">
        <v>17.144</v>
      </c>
      <c r="E186" s="1" t="str">
        <f>IF(D186&gt;=$I$3,IF(D186&gt;=$I$4,IF(D186&gt;=$I$5,IF(D186&gt;=$I$6,IF(D186&gt;=$I$7,IF(D186&lt;100,"6D","NT"),"5D"),"4D"),"3D"),"2D"),"1D")</f>
        <v>4D</v>
      </c>
      <c r="F186" s="2" t="s">
        <v>555</v>
      </c>
    </row>
    <row r="187" spans="1:6" ht="15">
      <c r="A187" s="14">
        <v>48</v>
      </c>
      <c r="B187" s="18" t="s">
        <v>221</v>
      </c>
      <c r="C187" s="15"/>
      <c r="D187" s="16">
        <v>17.149</v>
      </c>
      <c r="E187" s="1" t="str">
        <f>IF(D187&gt;=$I$3,IF(D187&gt;=$I$4,IF(D187&gt;=$I$5,IF(D187&gt;=$I$6,IF(D187&gt;=$I$7,IF(D187&lt;100,"6D","NT"),"5D"),"4D"),"3D"),"2D"),"1D")</f>
        <v>4D</v>
      </c>
      <c r="F187" s="2" t="s">
        <v>556</v>
      </c>
    </row>
    <row r="188" spans="1:6" ht="12.75">
      <c r="A188" s="14">
        <v>159</v>
      </c>
      <c r="B188" s="15" t="s">
        <v>222</v>
      </c>
      <c r="C188" s="15" t="s">
        <v>223</v>
      </c>
      <c r="D188" s="16">
        <v>17.15</v>
      </c>
      <c r="E188" s="1" t="str">
        <f>IF(D188&gt;=$I$3,IF(D188&gt;=$I$4,IF(D188&gt;=$I$5,IF(D188&gt;=$I$6,IF(D188&gt;=$I$7,IF(D188&lt;100,"6D","NT"),"5D"),"4D"),"3D"),"2D"),"1D")</f>
        <v>4D</v>
      </c>
      <c r="F188" s="2" t="s">
        <v>557</v>
      </c>
    </row>
    <row r="189" spans="1:6" ht="12.75">
      <c r="A189" s="14">
        <v>385</v>
      </c>
      <c r="B189" s="15" t="s">
        <v>153</v>
      </c>
      <c r="C189" s="15"/>
      <c r="D189" s="16">
        <v>17.152</v>
      </c>
      <c r="E189" s="1" t="str">
        <f>IF(D189&gt;=$I$3,IF(D189&gt;=$I$4,IF(D189&gt;=$I$5,IF(D189&gt;=$I$6,IF(D189&gt;=$I$7,IF(D189&lt;100,"6D","NT"),"5D"),"4D"),"3D"),"2D"),"1D")</f>
        <v>4D</v>
      </c>
      <c r="F189" s="2" t="s">
        <v>558</v>
      </c>
    </row>
    <row r="190" spans="1:6" ht="12.75">
      <c r="A190" s="14">
        <v>423</v>
      </c>
      <c r="B190" s="15" t="s">
        <v>224</v>
      </c>
      <c r="C190" s="15"/>
      <c r="D190" s="16">
        <v>17.154</v>
      </c>
      <c r="E190" s="1" t="str">
        <f>IF(D190&gt;=$I$3,IF(D190&gt;=$I$4,IF(D190&gt;=$I$5,IF(D190&gt;=$I$6,IF(D190&gt;=$I$7,IF(D190&lt;100,"6D","NT"),"5D"),"4D"),"3D"),"2D"),"1D")</f>
        <v>4D</v>
      </c>
      <c r="F190" s="2" t="s">
        <v>559</v>
      </c>
    </row>
    <row r="191" spans="1:6" ht="12.75">
      <c r="A191" s="14">
        <v>174</v>
      </c>
      <c r="B191" s="15" t="s">
        <v>123</v>
      </c>
      <c r="C191" s="15"/>
      <c r="D191" s="16">
        <v>17.157</v>
      </c>
      <c r="E191" s="1" t="str">
        <f>IF(D191&gt;=$I$3,IF(D191&gt;=$I$4,IF(D191&gt;=$I$5,IF(D191&gt;=$I$6,IF(D191&gt;=$I$7,IF(D191&lt;100,"6D","NT"),"5D"),"4D"),"3D"),"2D"),"1D")</f>
        <v>4D</v>
      </c>
      <c r="F191" s="2" t="s">
        <v>560</v>
      </c>
    </row>
    <row r="192" spans="1:6" ht="12.75">
      <c r="A192" s="14">
        <v>317</v>
      </c>
      <c r="B192" s="15" t="s">
        <v>108</v>
      </c>
      <c r="C192" s="15"/>
      <c r="D192" s="16">
        <v>17.157</v>
      </c>
      <c r="E192" s="1" t="str">
        <f>IF(D192&gt;=$I$3,IF(D192&gt;=$I$4,IF(D192&gt;=$I$5,IF(D192&gt;=$I$6,IF(D192&gt;=$I$7,IF(D192&lt;100,"6D","NT"),"5D"),"4D"),"3D"),"2D"),"1D")</f>
        <v>4D</v>
      </c>
      <c r="F192" s="2" t="s">
        <v>561</v>
      </c>
    </row>
    <row r="193" spans="1:6" ht="12.75">
      <c r="A193" s="14">
        <v>359</v>
      </c>
      <c r="B193" s="15" t="s">
        <v>225</v>
      </c>
      <c r="C193" s="15"/>
      <c r="D193" s="16">
        <v>17.157</v>
      </c>
      <c r="E193" s="1" t="str">
        <f>IF(D193&gt;=$I$3,IF(D193&gt;=$I$4,IF(D193&gt;=$I$5,IF(D193&gt;=$I$6,IF(D193&gt;=$I$7,IF(D193&lt;100,"6D","NT"),"5D"),"4D"),"3D"),"2D"),"1D")</f>
        <v>4D</v>
      </c>
      <c r="F193" s="2" t="s">
        <v>562</v>
      </c>
    </row>
    <row r="194" spans="1:6" ht="15">
      <c r="A194" s="14">
        <v>45</v>
      </c>
      <c r="B194" s="18" t="s">
        <v>226</v>
      </c>
      <c r="C194" s="15" t="s">
        <v>227</v>
      </c>
      <c r="D194" s="16">
        <v>17.158</v>
      </c>
      <c r="E194" s="1" t="str">
        <f>IF(D194&gt;=$I$3,IF(D194&gt;=$I$4,IF(D194&gt;=$I$5,IF(D194&gt;=$I$6,IF(D194&gt;=$I$7,IF(D194&lt;100,"6D","NT"),"5D"),"4D"),"3D"),"2D"),"1D")</f>
        <v>4D</v>
      </c>
      <c r="F194" s="2" t="s">
        <v>563</v>
      </c>
    </row>
    <row r="195" spans="1:6" ht="12.75">
      <c r="A195" s="14">
        <v>320</v>
      </c>
      <c r="B195" s="15" t="s">
        <v>62</v>
      </c>
      <c r="C195" s="15" t="s">
        <v>228</v>
      </c>
      <c r="D195" s="16">
        <v>17.16</v>
      </c>
      <c r="E195" s="1" t="str">
        <f>IF(D195&gt;=$I$3,IF(D195&gt;=$I$4,IF(D195&gt;=$I$5,IF(D195&gt;=$I$6,IF(D195&gt;=$I$7,IF(D195&lt;100,"6D","NT"),"5D"),"4D"),"3D"),"2D"),"1D")</f>
        <v>4D</v>
      </c>
      <c r="F195" s="2" t="s">
        <v>564</v>
      </c>
    </row>
    <row r="196" spans="1:6" ht="12.75">
      <c r="A196" s="14">
        <v>221</v>
      </c>
      <c r="B196" s="15" t="s">
        <v>229</v>
      </c>
      <c r="C196" s="15"/>
      <c r="D196" s="16">
        <v>17.165</v>
      </c>
      <c r="E196" s="1" t="str">
        <f>IF(D196&gt;=$I$3,IF(D196&gt;=$I$4,IF(D196&gt;=$I$5,IF(D196&gt;=$I$6,IF(D196&gt;=$I$7,IF(D196&lt;100,"6D","NT"),"5D"),"4D"),"3D"),"2D"),"1D")</f>
        <v>4D</v>
      </c>
      <c r="F196" s="2" t="s">
        <v>565</v>
      </c>
    </row>
    <row r="197" spans="1:6" ht="12.75">
      <c r="A197" s="14">
        <v>329</v>
      </c>
      <c r="B197" s="15" t="s">
        <v>148</v>
      </c>
      <c r="C197" s="15"/>
      <c r="D197" s="16">
        <v>17.166</v>
      </c>
      <c r="E197" s="1" t="str">
        <f>IF(D197&gt;=$I$3,IF(D197&gt;=$I$4,IF(D197&gt;=$I$5,IF(D197&gt;=$I$6,IF(D197&gt;=$I$7,IF(D197&lt;100,"6D","NT"),"5D"),"4D"),"3D"),"2D"),"1D")</f>
        <v>4D</v>
      </c>
      <c r="F197" s="2" t="s">
        <v>566</v>
      </c>
    </row>
    <row r="198" spans="1:6" ht="15">
      <c r="A198" s="14">
        <v>2</v>
      </c>
      <c r="B198" s="18" t="s">
        <v>230</v>
      </c>
      <c r="C198" s="15" t="s">
        <v>231</v>
      </c>
      <c r="D198" s="16">
        <v>17.176</v>
      </c>
      <c r="E198" s="1" t="str">
        <f>IF(D198&gt;=$I$3,IF(D198&gt;=$I$4,IF(D198&gt;=$I$5,IF(D198&gt;=$I$6,IF(D198&gt;=$I$7,IF(D198&lt;100,"6D","NT"),"5D"),"4D"),"3D"),"2D"),"1D")</f>
        <v>4D</v>
      </c>
      <c r="F198" s="2" t="s">
        <v>567</v>
      </c>
    </row>
    <row r="199" spans="1:6" ht="12.75">
      <c r="A199" s="14">
        <v>446</v>
      </c>
      <c r="B199" s="15" t="s">
        <v>232</v>
      </c>
      <c r="C199" s="15"/>
      <c r="D199" s="16">
        <v>17.179</v>
      </c>
      <c r="E199" s="1" t="str">
        <f>IF(D199&gt;=$I$3,IF(D199&gt;=$I$4,IF(D199&gt;=$I$5,IF(D199&gt;=$I$6,IF(D199&gt;=$I$7,IF(D199&lt;100,"6D","NT"),"5D"),"4D"),"3D"),"2D"),"1D")</f>
        <v>4D</v>
      </c>
      <c r="F199" s="2" t="s">
        <v>568</v>
      </c>
    </row>
    <row r="200" spans="1:6" ht="12.75">
      <c r="A200" s="14">
        <v>65</v>
      </c>
      <c r="B200" s="15" t="s">
        <v>233</v>
      </c>
      <c r="C200" s="15" t="s">
        <v>234</v>
      </c>
      <c r="D200" s="16">
        <v>17.181</v>
      </c>
      <c r="E200" s="1" t="str">
        <f>IF(D200&gt;=$I$3,IF(D200&gt;=$I$4,IF(D200&gt;=$I$5,IF(D200&gt;=$I$6,IF(D200&gt;=$I$7,IF(D200&lt;100,"6D","NT"),"5D"),"4D"),"3D"),"2D"),"1D")</f>
        <v>4D</v>
      </c>
      <c r="F200" s="2" t="s">
        <v>569</v>
      </c>
    </row>
    <row r="201" spans="1:6" ht="12.75">
      <c r="A201" s="14">
        <v>426</v>
      </c>
      <c r="B201" s="15" t="s">
        <v>158</v>
      </c>
      <c r="C201" s="15"/>
      <c r="D201" s="16">
        <v>17.181</v>
      </c>
      <c r="E201" s="1" t="str">
        <f>IF(D201&gt;=$I$3,IF(D201&gt;=$I$4,IF(D201&gt;=$I$5,IF(D201&gt;=$I$6,IF(D201&gt;=$I$7,IF(D201&lt;100,"6D","NT"),"5D"),"4D"),"3D"),"2D"),"1D")</f>
        <v>4D</v>
      </c>
      <c r="F201" s="2" t="s">
        <v>570</v>
      </c>
    </row>
    <row r="202" spans="1:6" ht="12.75">
      <c r="A202" s="14">
        <v>216</v>
      </c>
      <c r="B202" s="15" t="s">
        <v>235</v>
      </c>
      <c r="C202" s="15" t="s">
        <v>236</v>
      </c>
      <c r="D202" s="16">
        <v>17.187</v>
      </c>
      <c r="E202" s="1" t="str">
        <f>IF(D202&gt;=$I$3,IF(D202&gt;=$I$4,IF(D202&gt;=$I$5,IF(D202&gt;=$I$6,IF(D202&gt;=$I$7,IF(D202&lt;100,"6D","NT"),"5D"),"4D"),"3D"),"2D"),"1D")</f>
        <v>4D</v>
      </c>
      <c r="F202" s="2" t="s">
        <v>571</v>
      </c>
    </row>
    <row r="203" spans="1:6" ht="15">
      <c r="A203" s="14">
        <v>23</v>
      </c>
      <c r="B203" s="18" t="s">
        <v>237</v>
      </c>
      <c r="C203" s="15" t="s">
        <v>238</v>
      </c>
      <c r="D203" s="16">
        <v>17.2</v>
      </c>
      <c r="E203" s="1" t="str">
        <f>IF(D203&gt;=$I$3,IF(D203&gt;=$I$4,IF(D203&gt;=$I$5,IF(D203&gt;=$I$6,IF(D203&gt;=$I$7,IF(D203&lt;100,"6D","NT"),"5D"),"4D"),"3D"),"2D"),"1D")</f>
        <v>4D</v>
      </c>
      <c r="F203" s="2" t="s">
        <v>572</v>
      </c>
    </row>
    <row r="204" spans="1:6" ht="12.75">
      <c r="A204" s="14">
        <v>210</v>
      </c>
      <c r="B204" s="15" t="s">
        <v>239</v>
      </c>
      <c r="C204" s="15"/>
      <c r="D204" s="16">
        <v>17.213</v>
      </c>
      <c r="E204" s="1" t="str">
        <f>IF(D204&gt;=$I$3,IF(D204&gt;=$I$4,IF(D204&gt;=$I$5,IF(D204&gt;=$I$6,IF(D204&gt;=$I$7,IF(D204&lt;100,"6D","NT"),"5D"),"4D"),"3D"),"2D"),"1D")</f>
        <v>4D</v>
      </c>
      <c r="F204" s="2" t="s">
        <v>573</v>
      </c>
    </row>
    <row r="205" spans="1:6" ht="12.75">
      <c r="A205" s="14">
        <v>460</v>
      </c>
      <c r="B205" s="15" t="s">
        <v>8</v>
      </c>
      <c r="C205" s="15" t="s">
        <v>240</v>
      </c>
      <c r="D205" s="16">
        <v>17.227</v>
      </c>
      <c r="E205" s="1" t="str">
        <f>IF(D205&gt;=$I$3,IF(D205&gt;=$I$4,IF(D205&gt;=$I$5,IF(D205&gt;=$I$6,IF(D205&gt;=$I$7,IF(D205&lt;100,"6D","NT"),"5D"),"4D"),"3D"),"2D"),"1D")</f>
        <v>4D</v>
      </c>
      <c r="F205" s="2" t="s">
        <v>574</v>
      </c>
    </row>
    <row r="206" spans="1:6" ht="12.75">
      <c r="A206" s="14">
        <v>162</v>
      </c>
      <c r="B206" s="15" t="s">
        <v>241</v>
      </c>
      <c r="C206" s="15"/>
      <c r="D206" s="16">
        <v>17.235</v>
      </c>
      <c r="E206" s="1" t="str">
        <f>IF(D206&gt;=$I$3,IF(D206&gt;=$I$4,IF(D206&gt;=$I$5,IF(D206&gt;=$I$6,IF(D206&gt;=$I$7,IF(D206&lt;100,"6D","NT"),"5D"),"4D"),"3D"),"2D"),"1D")</f>
        <v>4D</v>
      </c>
      <c r="F206" s="2" t="s">
        <v>575</v>
      </c>
    </row>
    <row r="207" spans="1:6" ht="12.75">
      <c r="A207" s="14">
        <v>102</v>
      </c>
      <c r="B207" s="15" t="s">
        <v>242</v>
      </c>
      <c r="C207" s="15" t="s">
        <v>243</v>
      </c>
      <c r="D207" s="16">
        <v>17.247</v>
      </c>
      <c r="E207" s="1" t="str">
        <f>IF(D207&gt;=$I$3,IF(D207&gt;=$I$4,IF(D207&gt;=$I$5,IF(D207&gt;=$I$6,IF(D207&gt;=$I$7,IF(D207&lt;100,"6D","NT"),"5D"),"4D"),"3D"),"2D"),"1D")</f>
        <v>4D</v>
      </c>
      <c r="F207" s="2" t="s">
        <v>576</v>
      </c>
    </row>
    <row r="208" spans="1:6" ht="12.75">
      <c r="A208" s="14">
        <v>196</v>
      </c>
      <c r="B208" s="15" t="s">
        <v>244</v>
      </c>
      <c r="C208" s="15"/>
      <c r="D208" s="16">
        <v>17.247</v>
      </c>
      <c r="E208" s="1" t="str">
        <f>IF(D208&gt;=$I$3,IF(D208&gt;=$I$4,IF(D208&gt;=$I$5,IF(D208&gt;=$I$6,IF(D208&gt;=$I$7,IF(D208&lt;100,"6D","NT"),"5D"),"4D"),"3D"),"2D"),"1D")</f>
        <v>4D</v>
      </c>
      <c r="F208" s="2" t="s">
        <v>577</v>
      </c>
    </row>
    <row r="209" spans="1:6" ht="15">
      <c r="A209" s="14">
        <v>61</v>
      </c>
      <c r="B209" s="17" t="s">
        <v>245</v>
      </c>
      <c r="C209" s="15" t="s">
        <v>246</v>
      </c>
      <c r="D209" s="16">
        <v>17.252</v>
      </c>
      <c r="E209" s="1" t="str">
        <f>IF(D209&gt;=$I$3,IF(D209&gt;=$I$4,IF(D209&gt;=$I$5,IF(D209&gt;=$I$6,IF(D209&gt;=$I$7,IF(D209&lt;100,"6D","NT"),"5D"),"4D"),"3D"),"2D"),"1D")</f>
        <v>4D</v>
      </c>
      <c r="F209" s="2" t="s">
        <v>578</v>
      </c>
    </row>
    <row r="210" spans="1:6" ht="12.75">
      <c r="A210" s="14">
        <v>199</v>
      </c>
      <c r="B210" s="15" t="s">
        <v>247</v>
      </c>
      <c r="C210" s="15" t="s">
        <v>248</v>
      </c>
      <c r="D210" s="16">
        <v>17.253</v>
      </c>
      <c r="E210" s="1" t="str">
        <f>IF(D210&gt;=$I$3,IF(D210&gt;=$I$4,IF(D210&gt;=$I$5,IF(D210&gt;=$I$6,IF(D210&gt;=$I$7,IF(D210&lt;100,"6D","NT"),"5D"),"4D"),"3D"),"2D"),"1D")</f>
        <v>4D</v>
      </c>
      <c r="F210" s="2" t="s">
        <v>579</v>
      </c>
    </row>
    <row r="211" spans="1:6" ht="15">
      <c r="A211" s="14">
        <v>463</v>
      </c>
      <c r="B211" s="18" t="s">
        <v>249</v>
      </c>
      <c r="C211" s="15"/>
      <c r="D211" s="16">
        <v>17.266</v>
      </c>
      <c r="E211" s="1" t="str">
        <f>IF(D211&gt;=$I$3,IF(D211&gt;=$I$4,IF(D211&gt;=$I$5,IF(D211&gt;=$I$6,IF(D211&gt;=$I$7,IF(D211&lt;100,"6D","NT"),"5D"),"4D"),"3D"),"2D"),"1D")</f>
        <v>4D</v>
      </c>
      <c r="F211" s="2" t="s">
        <v>580</v>
      </c>
    </row>
    <row r="212" spans="1:6" ht="12.75">
      <c r="A212" s="14">
        <v>389</v>
      </c>
      <c r="B212" s="15" t="s">
        <v>250</v>
      </c>
      <c r="C212" s="15"/>
      <c r="D212" s="16">
        <v>17.275</v>
      </c>
      <c r="E212" s="1" t="str">
        <f>IF(D212&gt;=$I$3,IF(D212&gt;=$I$4,IF(D212&gt;=$I$5,IF(D212&gt;=$I$6,IF(D212&gt;=$I$7,IF(D212&lt;100,"6D","NT"),"5D"),"4D"),"3D"),"2D"),"1D")</f>
        <v>4D</v>
      </c>
      <c r="F212" s="2" t="s">
        <v>581</v>
      </c>
    </row>
    <row r="213" spans="1:6" ht="12.75">
      <c r="A213" s="14">
        <v>357</v>
      </c>
      <c r="B213" s="15" t="s">
        <v>251</v>
      </c>
      <c r="C213" s="15"/>
      <c r="D213" s="16">
        <v>17.278</v>
      </c>
      <c r="E213" s="1" t="str">
        <f>IF(D213&gt;=$I$3,IF(D213&gt;=$I$4,IF(D213&gt;=$I$5,IF(D213&gt;=$I$6,IF(D213&gt;=$I$7,IF(D213&lt;100,"6D","NT"),"5D"),"4D"),"3D"),"2D"),"1D")</f>
        <v>4D</v>
      </c>
      <c r="F213" s="2" t="s">
        <v>582</v>
      </c>
    </row>
    <row r="214" spans="1:6" ht="12.75">
      <c r="A214" s="14">
        <v>228</v>
      </c>
      <c r="B214" s="15" t="s">
        <v>201</v>
      </c>
      <c r="C214" s="15"/>
      <c r="D214" s="16">
        <v>17.283</v>
      </c>
      <c r="E214" s="1" t="str">
        <f>IF(D214&gt;=$I$3,IF(D214&gt;=$I$4,IF(D214&gt;=$I$5,IF(D214&gt;=$I$6,IF(D214&gt;=$I$7,IF(D214&lt;100,"6D","NT"),"5D"),"4D"),"3D"),"2D"),"1D")</f>
        <v>4D</v>
      </c>
      <c r="F214" s="2" t="s">
        <v>583</v>
      </c>
    </row>
    <row r="215" spans="1:6" ht="12.75">
      <c r="A215" s="14">
        <v>134</v>
      </c>
      <c r="B215" s="15" t="s">
        <v>252</v>
      </c>
      <c r="C215" s="15"/>
      <c r="D215" s="16">
        <v>17.297</v>
      </c>
      <c r="E215" s="1" t="str">
        <f>IF(D215&gt;=$I$3,IF(D215&gt;=$I$4,IF(D215&gt;=$I$5,IF(D215&gt;=$I$6,IF(D215&gt;=$I$7,IF(D215&lt;100,"6D","NT"),"5D"),"4D"),"3D"),"2D"),"1D")</f>
        <v>4D</v>
      </c>
      <c r="F215" s="2" t="s">
        <v>584</v>
      </c>
    </row>
    <row r="216" spans="1:6" ht="15">
      <c r="A216" s="14">
        <v>8</v>
      </c>
      <c r="B216" s="17" t="s">
        <v>245</v>
      </c>
      <c r="C216" s="15" t="s">
        <v>253</v>
      </c>
      <c r="D216" s="16">
        <v>17.3</v>
      </c>
      <c r="E216" s="1" t="str">
        <f>IF(D216&gt;=$I$3,IF(D216&gt;=$I$4,IF(D216&gt;=$I$5,IF(D216&gt;=$I$6,IF(D216&gt;=$I$7,IF(D216&lt;100,"6D","NT"),"5D"),"4D"),"3D"),"2D"),"1D")</f>
        <v>4D</v>
      </c>
      <c r="F216" s="2" t="s">
        <v>585</v>
      </c>
    </row>
    <row r="217" spans="1:6" ht="12.75">
      <c r="A217" s="14">
        <v>473</v>
      </c>
      <c r="B217" s="15" t="s">
        <v>254</v>
      </c>
      <c r="C217" s="15"/>
      <c r="D217" s="16">
        <v>17.306</v>
      </c>
      <c r="E217" s="1" t="str">
        <f>IF(D217&gt;=$I$3,IF(D217&gt;=$I$4,IF(D217&gt;=$I$5,IF(D217&gt;=$I$6,IF(D217&gt;=$I$7,IF(D217&lt;100,"6D","NT"),"5D"),"4D"),"3D"),"2D"),"1D")</f>
        <v>4D</v>
      </c>
      <c r="F217" s="2" t="s">
        <v>586</v>
      </c>
    </row>
    <row r="218" spans="1:6" ht="12.75">
      <c r="A218" s="14">
        <v>237</v>
      </c>
      <c r="B218" s="15" t="s">
        <v>255</v>
      </c>
      <c r="C218" s="15"/>
      <c r="D218" s="16">
        <v>17.31</v>
      </c>
      <c r="E218" s="1" t="str">
        <f>IF(D218&gt;=$I$3,IF(D218&gt;=$I$4,IF(D218&gt;=$I$5,IF(D218&gt;=$I$6,IF(D218&gt;=$I$7,IF(D218&lt;100,"6D","NT"),"5D"),"4D"),"3D"),"2D"),"1D")</f>
        <v>4D</v>
      </c>
      <c r="F218" s="2" t="s">
        <v>587</v>
      </c>
    </row>
    <row r="219" spans="1:6" ht="12.75">
      <c r="A219" s="14">
        <v>55</v>
      </c>
      <c r="B219" s="15" t="s">
        <v>256</v>
      </c>
      <c r="C219" s="15"/>
      <c r="D219" s="16">
        <v>17.32</v>
      </c>
      <c r="E219" s="1" t="str">
        <f>IF(D219&gt;=$I$3,IF(D219&gt;=$I$4,IF(D219&gt;=$I$5,IF(D219&gt;=$I$6,IF(D219&gt;=$I$7,IF(D219&lt;100,"6D","NT"),"5D"),"4D"),"3D"),"2D"),"1D")</f>
        <v>4D</v>
      </c>
      <c r="F219" s="2" t="s">
        <v>588</v>
      </c>
    </row>
    <row r="220" spans="1:6" ht="15">
      <c r="A220" s="14">
        <v>36</v>
      </c>
      <c r="B220" s="18" t="s">
        <v>257</v>
      </c>
      <c r="C220" s="15" t="s">
        <v>258</v>
      </c>
      <c r="D220" s="16">
        <v>17.322</v>
      </c>
      <c r="E220" s="1" t="str">
        <f>IF(D220&gt;=$I$3,IF(D220&gt;=$I$4,IF(D220&gt;=$I$5,IF(D220&gt;=$I$6,IF(D220&gt;=$I$7,IF(D220&lt;100,"6D","NT"),"5D"),"4D"),"3D"),"2D"),"1D")</f>
        <v>4D</v>
      </c>
      <c r="F220" s="2" t="s">
        <v>589</v>
      </c>
    </row>
    <row r="221" spans="1:6" ht="12.75">
      <c r="A221" s="14">
        <v>458</v>
      </c>
      <c r="B221" s="15" t="s">
        <v>259</v>
      </c>
      <c r="C221" s="15"/>
      <c r="D221" s="16">
        <v>17.326</v>
      </c>
      <c r="E221" s="1" t="str">
        <f>IF(D221&gt;=$I$3,IF(D221&gt;=$I$4,IF(D221&gt;=$I$5,IF(D221&gt;=$I$6,IF(D221&gt;=$I$7,IF(D221&lt;100,"6D","NT"),"5D"),"4D"),"3D"),"2D"),"1D")</f>
        <v>4D</v>
      </c>
      <c r="F221" s="2" t="s">
        <v>590</v>
      </c>
    </row>
    <row r="222" spans="1:6" ht="12.75">
      <c r="A222" s="14">
        <v>262</v>
      </c>
      <c r="B222" s="15" t="s">
        <v>66</v>
      </c>
      <c r="C222" s="15"/>
      <c r="D222" s="16">
        <v>17.334</v>
      </c>
      <c r="E222" s="1" t="str">
        <f>IF(D222&gt;=$I$3,IF(D222&gt;=$I$4,IF(D222&gt;=$I$5,IF(D222&gt;=$I$6,IF(D222&gt;=$I$7,IF(D222&lt;100,"6D","NT"),"5D"),"4D"),"3D"),"2D"),"1D")</f>
        <v>4D</v>
      </c>
      <c r="F222" s="2" t="s">
        <v>591</v>
      </c>
    </row>
    <row r="223" spans="1:6" ht="12.75">
      <c r="A223" s="14">
        <v>465</v>
      </c>
      <c r="B223" s="15" t="s">
        <v>260</v>
      </c>
      <c r="C223" s="15"/>
      <c r="D223" s="16">
        <v>17.341</v>
      </c>
      <c r="E223" s="1" t="str">
        <f>IF(D223&gt;=$I$3,IF(D223&gt;=$I$4,IF(D223&gt;=$I$5,IF(D223&gt;=$I$6,IF(D223&gt;=$I$7,IF(D223&lt;100,"6D","NT"),"5D"),"4D"),"3D"),"2D"),"1D")</f>
        <v>4D</v>
      </c>
      <c r="F223" s="2" t="s">
        <v>592</v>
      </c>
    </row>
    <row r="224" spans="1:6" ht="15">
      <c r="A224" s="14">
        <v>41</v>
      </c>
      <c r="B224" s="17" t="s">
        <v>261</v>
      </c>
      <c r="C224" s="15" t="s">
        <v>262</v>
      </c>
      <c r="D224" s="16">
        <v>17.349</v>
      </c>
      <c r="E224" s="1" t="str">
        <f>IF(D224&gt;=$I$3,IF(D224&gt;=$I$4,IF(D224&gt;=$I$5,IF(D224&gt;=$I$6,IF(D224&gt;=$I$7,IF(D224&lt;100,"6D","NT"),"5D"),"4D"),"3D"),"2D"),"1D")</f>
        <v>4D</v>
      </c>
      <c r="F224" s="2" t="s">
        <v>593</v>
      </c>
    </row>
    <row r="225" spans="1:6" ht="12.75">
      <c r="A225" s="14">
        <v>75</v>
      </c>
      <c r="B225" s="15" t="s">
        <v>263</v>
      </c>
      <c r="C225" s="15" t="s">
        <v>264</v>
      </c>
      <c r="D225" s="16">
        <v>17.365</v>
      </c>
      <c r="E225" s="1" t="str">
        <f>IF(D225&gt;=$I$3,IF(D225&gt;=$I$4,IF(D225&gt;=$I$5,IF(D225&gt;=$I$6,IF(D225&gt;=$I$7,IF(D225&lt;100,"6D","NT"),"5D"),"4D"),"3D"),"2D"),"1D")</f>
        <v>4D</v>
      </c>
      <c r="F225" s="2" t="s">
        <v>594</v>
      </c>
    </row>
    <row r="226" spans="1:6" ht="12.75">
      <c r="A226" s="14">
        <v>261</v>
      </c>
      <c r="B226" s="15" t="s">
        <v>265</v>
      </c>
      <c r="C226" s="15"/>
      <c r="D226" s="16">
        <v>17.378</v>
      </c>
      <c r="E226" s="1" t="str">
        <f>IF(D226&gt;=$I$3,IF(D226&gt;=$I$4,IF(D226&gt;=$I$5,IF(D226&gt;=$I$6,IF(D226&gt;=$I$7,IF(D226&lt;100,"6D","NT"),"5D"),"4D"),"3D"),"2D"),"1D")</f>
        <v>4D</v>
      </c>
      <c r="F226" s="2" t="s">
        <v>595</v>
      </c>
    </row>
    <row r="227" spans="1:6" ht="15">
      <c r="A227" s="14">
        <v>43</v>
      </c>
      <c r="B227" s="18" t="s">
        <v>266</v>
      </c>
      <c r="C227" s="15" t="s">
        <v>267</v>
      </c>
      <c r="D227" s="16">
        <v>17.391</v>
      </c>
      <c r="E227" s="1" t="str">
        <f>IF(D227&gt;=$I$3,IF(D227&gt;=$I$4,IF(D227&gt;=$I$5,IF(D227&gt;=$I$6,IF(D227&gt;=$I$7,IF(D227&lt;100,"6D","NT"),"5D"),"4D"),"3D"),"2D"),"1D")</f>
        <v>4D</v>
      </c>
      <c r="F227" s="2" t="s">
        <v>596</v>
      </c>
    </row>
    <row r="228" spans="1:6" ht="15">
      <c r="A228" s="14">
        <v>95</v>
      </c>
      <c r="B228" s="18" t="s">
        <v>30</v>
      </c>
      <c r="C228" s="15"/>
      <c r="D228" s="16">
        <v>17.393</v>
      </c>
      <c r="E228" s="1" t="str">
        <f>IF(D228&gt;=$I$3,IF(D228&gt;=$I$4,IF(D228&gt;=$I$5,IF(D228&gt;=$I$6,IF(D228&gt;=$I$7,IF(D228&lt;100,"6D","NT"),"5D"),"4D"),"3D"),"2D"),"1D")</f>
        <v>4D</v>
      </c>
      <c r="F228" s="2" t="s">
        <v>597</v>
      </c>
    </row>
    <row r="229" spans="1:6" ht="12.75">
      <c r="A229" s="14">
        <v>377</v>
      </c>
      <c r="B229" s="15" t="s">
        <v>268</v>
      </c>
      <c r="C229" s="15"/>
      <c r="D229" s="16">
        <v>17.397</v>
      </c>
      <c r="E229" s="1" t="str">
        <f>IF(D229&gt;=$I$3,IF(D229&gt;=$I$4,IF(D229&gt;=$I$5,IF(D229&gt;=$I$6,IF(D229&gt;=$I$7,IF(D229&lt;100,"6D","NT"),"5D"),"4D"),"3D"),"2D"),"1D")</f>
        <v>4D</v>
      </c>
      <c r="F229" s="2" t="s">
        <v>598</v>
      </c>
    </row>
    <row r="230" spans="1:6" ht="15">
      <c r="A230" s="14">
        <v>139</v>
      </c>
      <c r="B230" s="17" t="s">
        <v>269</v>
      </c>
      <c r="C230" s="15" t="s">
        <v>270</v>
      </c>
      <c r="D230" s="16">
        <v>17.4</v>
      </c>
      <c r="E230" s="1" t="str">
        <f>IF(D230&gt;=$I$3,IF(D230&gt;=$I$4,IF(D230&gt;=$I$5,IF(D230&gt;=$I$6,IF(D230&gt;=$I$7,IF(D230&lt;100,"6D","NT"),"5D"),"4D"),"3D"),"2D"),"1D")</f>
        <v>4D</v>
      </c>
      <c r="F230" s="2" t="s">
        <v>599</v>
      </c>
    </row>
    <row r="231" spans="1:6" ht="15">
      <c r="A231" s="14">
        <v>82</v>
      </c>
      <c r="B231" s="17" t="s">
        <v>271</v>
      </c>
      <c r="C231" s="15" t="s">
        <v>272</v>
      </c>
      <c r="D231" s="16">
        <v>17.412</v>
      </c>
      <c r="E231" s="1" t="str">
        <f>IF(D231&gt;=$I$3,IF(D231&gt;=$I$4,IF(D231&gt;=$I$5,IF(D231&gt;=$I$6,IF(D231&gt;=$I$7,IF(D231&lt;100,"6D","NT"),"5D"),"4D"),"3D"),"2D"),"1D")</f>
        <v>4D</v>
      </c>
      <c r="F231" s="2" t="s">
        <v>600</v>
      </c>
    </row>
    <row r="232" spans="1:6" ht="12.75">
      <c r="A232" s="14">
        <v>79</v>
      </c>
      <c r="B232" s="15" t="s">
        <v>273</v>
      </c>
      <c r="C232" s="15"/>
      <c r="D232" s="16">
        <v>17.443</v>
      </c>
      <c r="E232" s="1" t="str">
        <f>IF(D232&gt;=$I$3,IF(D232&gt;=$I$4,IF(D232&gt;=$I$5,IF(D232&gt;=$I$6,IF(D232&gt;=$I$7,IF(D232&lt;100,"6D","NT"),"5D"),"4D"),"3D"),"2D"),"1D")</f>
        <v>4D</v>
      </c>
      <c r="F232" s="2" t="s">
        <v>601</v>
      </c>
    </row>
    <row r="233" spans="1:6" ht="15">
      <c r="A233" s="14">
        <v>431</v>
      </c>
      <c r="B233" s="17" t="s">
        <v>274</v>
      </c>
      <c r="C233" s="15" t="s">
        <v>275</v>
      </c>
      <c r="D233" s="16">
        <v>17.448</v>
      </c>
      <c r="E233" s="1" t="str">
        <f>IF(D233&gt;=$I$3,IF(D233&gt;=$I$4,IF(D233&gt;=$I$5,IF(D233&gt;=$I$6,IF(D233&gt;=$I$7,IF(D233&lt;100,"6D","NT"),"5D"),"4D"),"3D"),"2D"),"1D")</f>
        <v>4D</v>
      </c>
      <c r="F233" s="2" t="s">
        <v>602</v>
      </c>
    </row>
    <row r="234" spans="1:6" ht="12.75">
      <c r="A234" s="14">
        <v>240</v>
      </c>
      <c r="B234" s="15" t="s">
        <v>198</v>
      </c>
      <c r="C234" s="15"/>
      <c r="D234" s="16">
        <v>17.462</v>
      </c>
      <c r="E234" s="1" t="str">
        <f>IF(D234&gt;=$I$3,IF(D234&gt;=$I$4,IF(D234&gt;=$I$5,IF(D234&gt;=$I$6,IF(D234&gt;=$I$7,IF(D234&lt;100,"6D","NT"),"5D"),"4D"),"3D"),"2D"),"1D")</f>
        <v>4D</v>
      </c>
      <c r="F234" s="2" t="s">
        <v>603</v>
      </c>
    </row>
    <row r="235" spans="1:6" ht="12.75">
      <c r="A235" s="14">
        <v>340</v>
      </c>
      <c r="B235" s="15" t="s">
        <v>276</v>
      </c>
      <c r="C235" s="15"/>
      <c r="D235" s="16">
        <v>17.463</v>
      </c>
      <c r="E235" s="1" t="str">
        <f>IF(D235&gt;=$I$3,IF(D235&gt;=$I$4,IF(D235&gt;=$I$5,IF(D235&gt;=$I$6,IF(D235&gt;=$I$7,IF(D235&lt;100,"6D","NT"),"5D"),"4D"),"3D"),"2D"),"1D")</f>
        <v>4D</v>
      </c>
      <c r="F235" s="2" t="s">
        <v>604</v>
      </c>
    </row>
    <row r="236" spans="1:6" ht="12.75">
      <c r="A236" s="14">
        <v>172</v>
      </c>
      <c r="B236" s="15" t="s">
        <v>277</v>
      </c>
      <c r="C236" s="15"/>
      <c r="D236" s="16">
        <v>17.483</v>
      </c>
      <c r="E236" s="1" t="str">
        <f>IF(D236&gt;=$I$3,IF(D236&gt;=$I$4,IF(D236&gt;=$I$5,IF(D236&gt;=$I$6,IF(D236&gt;=$I$7,IF(D236&lt;100,"6D","NT"),"5D"),"4D"),"3D"),"2D"),"1D")</f>
        <v>4D</v>
      </c>
      <c r="F236" s="2" t="s">
        <v>605</v>
      </c>
    </row>
    <row r="237" spans="1:6" ht="12.75">
      <c r="A237" s="14" t="s">
        <v>278</v>
      </c>
      <c r="B237" s="15" t="s">
        <v>206</v>
      </c>
      <c r="C237" s="15"/>
      <c r="D237" s="16">
        <v>17.485</v>
      </c>
      <c r="E237" s="1" t="str">
        <f>IF(D237&gt;=$I$3,IF(D237&gt;=$I$4,IF(D237&gt;=$I$5,IF(D237&gt;=$I$6,IF(D237&gt;=$I$7,IF(D237&lt;100,"6D","NT"),"5D"),"4D"),"3D"),"2D"),"1D")</f>
        <v>4D</v>
      </c>
      <c r="F237" s="2" t="s">
        <v>606</v>
      </c>
    </row>
    <row r="238" spans="1:6" ht="12.75">
      <c r="A238" s="14">
        <v>140</v>
      </c>
      <c r="B238" s="15" t="s">
        <v>279</v>
      </c>
      <c r="C238" s="15" t="s">
        <v>280</v>
      </c>
      <c r="D238" s="16">
        <v>17.486</v>
      </c>
      <c r="E238" s="1" t="str">
        <f>IF(D238&gt;=$I$3,IF(D238&gt;=$I$4,IF(D238&gt;=$I$5,IF(D238&gt;=$I$6,IF(D238&gt;=$I$7,IF(D238&lt;100,"6D","NT"),"5D"),"4D"),"3D"),"2D"),"1D")</f>
        <v>4D</v>
      </c>
      <c r="F238" s="2" t="s">
        <v>607</v>
      </c>
    </row>
    <row r="239" spans="1:6" ht="15">
      <c r="A239" s="14">
        <v>32</v>
      </c>
      <c r="B239" s="18" t="s">
        <v>281</v>
      </c>
      <c r="C239" s="15"/>
      <c r="D239" s="16">
        <v>17.52</v>
      </c>
      <c r="E239" s="1" t="str">
        <f>IF(D239&gt;=$I$3,IF(D239&gt;=$I$4,IF(D239&gt;=$I$5,IF(D239&gt;=$I$6,IF(D239&gt;=$I$7,IF(D239&lt;100,"6D","NT"),"5D"),"4D"),"3D"),"2D"),"1D")</f>
        <v>4D</v>
      </c>
      <c r="F239" s="2" t="s">
        <v>608</v>
      </c>
    </row>
    <row r="240" spans="1:6" ht="12.75">
      <c r="A240" s="14">
        <v>478</v>
      </c>
      <c r="B240" s="15" t="s">
        <v>282</v>
      </c>
      <c r="C240" s="15"/>
      <c r="D240" s="16">
        <v>17.521</v>
      </c>
      <c r="E240" s="1" t="str">
        <f>IF(D240&gt;=$I$3,IF(D240&gt;=$I$4,IF(D240&gt;=$I$5,IF(D240&gt;=$I$6,IF(D240&gt;=$I$7,IF(D240&lt;100,"6D","NT"),"5D"),"4D"),"3D"),"2D"),"1D")</f>
        <v>4D</v>
      </c>
      <c r="F240" s="2" t="s">
        <v>609</v>
      </c>
    </row>
    <row r="241" spans="1:6" ht="15">
      <c r="A241" s="14">
        <v>30</v>
      </c>
      <c r="B241" s="18" t="s">
        <v>283</v>
      </c>
      <c r="C241" s="15" t="s">
        <v>284</v>
      </c>
      <c r="D241" s="16">
        <v>17.527</v>
      </c>
      <c r="E241" s="1" t="str">
        <f>IF(D241&gt;=$I$3,IF(D241&gt;=$I$4,IF(D241&gt;=$I$5,IF(D241&gt;=$I$6,IF(D241&gt;=$I$7,IF(D241&lt;100,"6D","NT"),"5D"),"4D"),"3D"),"2D"),"1D")</f>
        <v>4D</v>
      </c>
      <c r="F241" s="2" t="s">
        <v>610</v>
      </c>
    </row>
    <row r="242" spans="1:6" ht="15">
      <c r="A242" s="14">
        <v>370</v>
      </c>
      <c r="B242" s="17" t="s">
        <v>285</v>
      </c>
      <c r="C242" s="15" t="s">
        <v>286</v>
      </c>
      <c r="D242" s="16">
        <v>17.531</v>
      </c>
      <c r="E242" s="1" t="str">
        <f>IF(D242&gt;=$I$3,IF(D242&gt;=$I$4,IF(D242&gt;=$I$5,IF(D242&gt;=$I$6,IF(D242&gt;=$I$7,IF(D242&lt;100,"6D","NT"),"5D"),"4D"),"3D"),"2D"),"1D")</f>
        <v>4D</v>
      </c>
      <c r="F242" s="2" t="s">
        <v>611</v>
      </c>
    </row>
    <row r="243" spans="1:6" ht="15">
      <c r="A243" s="14">
        <v>18</v>
      </c>
      <c r="B243" s="18" t="s">
        <v>287</v>
      </c>
      <c r="C243" s="15" t="s">
        <v>288</v>
      </c>
      <c r="D243" s="16">
        <v>17.533</v>
      </c>
      <c r="E243" s="1" t="str">
        <f>IF(D243&gt;=$I$3,IF(D243&gt;=$I$4,IF(D243&gt;=$I$5,IF(D243&gt;=$I$6,IF(D243&gt;=$I$7,IF(D243&lt;100,"6D","NT"),"5D"),"4D"),"3D"),"2D"),"1D")</f>
        <v>4D</v>
      </c>
      <c r="F243" s="2" t="s">
        <v>612</v>
      </c>
    </row>
    <row r="244" spans="1:6" ht="12.75">
      <c r="A244" s="14">
        <v>104</v>
      </c>
      <c r="B244" s="15" t="s">
        <v>263</v>
      </c>
      <c r="C244" s="15" t="s">
        <v>289</v>
      </c>
      <c r="D244" s="16">
        <v>17.546</v>
      </c>
      <c r="E244" s="1" t="str">
        <f>IF(D244&gt;=$I$3,IF(D244&gt;=$I$4,IF(D244&gt;=$I$5,IF(D244&gt;=$I$6,IF(D244&gt;=$I$7,IF(D244&lt;100,"6D","NT"),"5D"),"4D"),"3D"),"2D"),"1D")</f>
        <v>4D</v>
      </c>
      <c r="F244" s="2" t="s">
        <v>613</v>
      </c>
    </row>
    <row r="245" spans="1:6" ht="12.75">
      <c r="A245" s="14">
        <v>393</v>
      </c>
      <c r="B245" s="15" t="s">
        <v>290</v>
      </c>
      <c r="C245" s="15"/>
      <c r="D245" s="16">
        <v>17.547</v>
      </c>
      <c r="E245" s="1" t="str">
        <f>IF(D245&gt;=$I$3,IF(D245&gt;=$I$4,IF(D245&gt;=$I$5,IF(D245&gt;=$I$6,IF(D245&gt;=$I$7,IF(D245&lt;100,"6D","NT"),"5D"),"4D"),"3D"),"2D"),"1D")</f>
        <v>4D</v>
      </c>
      <c r="F245" s="2" t="s">
        <v>614</v>
      </c>
    </row>
    <row r="246" spans="1:6" ht="12.75">
      <c r="A246" s="14">
        <v>235</v>
      </c>
      <c r="B246" s="15" t="s">
        <v>291</v>
      </c>
      <c r="C246" s="15"/>
      <c r="D246" s="16">
        <v>17.55</v>
      </c>
      <c r="E246" s="1" t="str">
        <f>IF(D246&gt;=$I$3,IF(D246&gt;=$I$4,IF(D246&gt;=$I$5,IF(D246&gt;=$I$6,IF(D246&gt;=$I$7,IF(D246&lt;100,"6D","NT"),"5D"),"4D"),"3D"),"2D"),"1D")</f>
        <v>4D</v>
      </c>
      <c r="F246" s="2" t="s">
        <v>615</v>
      </c>
    </row>
    <row r="247" spans="1:6" ht="12.75">
      <c r="A247" s="14">
        <v>378</v>
      </c>
      <c r="B247" s="15" t="s">
        <v>292</v>
      </c>
      <c r="C247" s="15"/>
      <c r="D247" s="16">
        <v>17.555</v>
      </c>
      <c r="E247" s="1" t="str">
        <f>IF(D247&gt;=$I$3,IF(D247&gt;=$I$4,IF(D247&gt;=$I$5,IF(D247&gt;=$I$6,IF(D247&gt;=$I$7,IF(D247&lt;100,"6D","NT"),"5D"),"4D"),"3D"),"2D"),"1D")</f>
        <v>4D</v>
      </c>
      <c r="F247" s="2" t="s">
        <v>616</v>
      </c>
    </row>
    <row r="248" spans="1:6" ht="15">
      <c r="A248" s="14">
        <v>113</v>
      </c>
      <c r="B248" s="17" t="s">
        <v>119</v>
      </c>
      <c r="C248" s="15" t="s">
        <v>293</v>
      </c>
      <c r="D248" s="16">
        <v>17.559</v>
      </c>
      <c r="E248" s="1" t="str">
        <f>IF(D248&gt;=$I$3,IF(D248&gt;=$I$4,IF(D248&gt;=$I$5,IF(D248&gt;=$I$6,IF(D248&gt;=$I$7,IF(D248&lt;100,"6D","NT"),"5D"),"4D"),"3D"),"2D"),"1D")</f>
        <v>4D</v>
      </c>
      <c r="F248" s="2" t="s">
        <v>617</v>
      </c>
    </row>
    <row r="249" spans="1:6" ht="15">
      <c r="A249" s="4">
        <v>233</v>
      </c>
      <c r="B249" s="19" t="s">
        <v>294</v>
      </c>
      <c r="C249" s="6" t="s">
        <v>295</v>
      </c>
      <c r="D249" s="7">
        <v>17.574</v>
      </c>
      <c r="E249" s="8" t="str">
        <f>IF(D249&gt;=$I$3,IF(D249&gt;=$I$4,IF(D249&gt;=$I$5,IF(D249&gt;=$I$6,IF(D249&gt;=$I$7,IF(D249&lt;100,"6D","NT"),"5D"),"4D"),"3D"),"2D"),"1D")</f>
        <v>5D</v>
      </c>
      <c r="F249" s="2" t="s">
        <v>532</v>
      </c>
    </row>
    <row r="250" spans="1:6" ht="15">
      <c r="A250" s="4">
        <v>20</v>
      </c>
      <c r="B250" s="5" t="s">
        <v>230</v>
      </c>
      <c r="C250" s="6" t="s">
        <v>296</v>
      </c>
      <c r="D250" s="7">
        <v>17.582</v>
      </c>
      <c r="E250" s="8" t="str">
        <f>IF(D250&gt;=$I$3,IF(D250&gt;=$I$4,IF(D250&gt;=$I$5,IF(D250&gt;=$I$6,IF(D250&gt;=$I$7,IF(D250&lt;100,"6D","NT"),"5D"),"4D"),"3D"),"2D"),"1D")</f>
        <v>5D</v>
      </c>
      <c r="F250" s="2" t="s">
        <v>533</v>
      </c>
    </row>
    <row r="251" spans="1:6" ht="15">
      <c r="A251" s="4">
        <v>46</v>
      </c>
      <c r="B251" s="5" t="s">
        <v>230</v>
      </c>
      <c r="C251" s="6" t="s">
        <v>29</v>
      </c>
      <c r="D251" s="7">
        <v>17.582</v>
      </c>
      <c r="E251" s="8" t="str">
        <f>IF(D251&gt;=$I$3,IF(D251&gt;=$I$4,IF(D251&gt;=$I$5,IF(D251&gt;=$I$6,IF(D251&gt;=$I$7,IF(D251&lt;100,"6D","NT"),"5D"),"4D"),"3D"),"2D"),"1D")</f>
        <v>5D</v>
      </c>
      <c r="F251" s="2" t="s">
        <v>534</v>
      </c>
    </row>
    <row r="252" spans="1:6" ht="12.75">
      <c r="A252" s="4">
        <v>258</v>
      </c>
      <c r="B252" s="6" t="s">
        <v>297</v>
      </c>
      <c r="C252" s="6"/>
      <c r="D252" s="7">
        <v>17.59</v>
      </c>
      <c r="E252" s="8" t="str">
        <f>IF(D252&gt;=$I$3,IF(D252&gt;=$I$4,IF(D252&gt;=$I$5,IF(D252&gt;=$I$6,IF(D252&gt;=$I$7,IF(D252&lt;100,"6D","NT"),"5D"),"4D"),"3D"),"2D"),"1D")</f>
        <v>5D</v>
      </c>
      <c r="F252" s="2" t="s">
        <v>535</v>
      </c>
    </row>
    <row r="253" spans="1:6" ht="12.75">
      <c r="A253" s="4">
        <v>467</v>
      </c>
      <c r="B253" s="6" t="s">
        <v>298</v>
      </c>
      <c r="C253" s="6"/>
      <c r="D253" s="7">
        <v>17.599</v>
      </c>
      <c r="E253" s="8" t="str">
        <f>IF(D253&gt;=$I$3,IF(D253&gt;=$I$4,IF(D253&gt;=$I$5,IF(D253&gt;=$I$6,IF(D253&gt;=$I$7,IF(D253&lt;100,"6D","NT"),"5D"),"4D"),"3D"),"2D"),"1D")</f>
        <v>5D</v>
      </c>
      <c r="F253" s="2" t="s">
        <v>536</v>
      </c>
    </row>
    <row r="254" spans="1:6" ht="12.75">
      <c r="A254" s="4">
        <v>316</v>
      </c>
      <c r="B254" s="6" t="s">
        <v>24</v>
      </c>
      <c r="C254" s="6"/>
      <c r="D254" s="7">
        <v>17.6</v>
      </c>
      <c r="E254" s="8" t="str">
        <f>IF(D254&gt;=$I$3,IF(D254&gt;=$I$4,IF(D254&gt;=$I$5,IF(D254&gt;=$I$6,IF(D254&gt;=$I$7,IF(D254&lt;100,"6D","NT"),"5D"),"4D"),"3D"),"2D"),"1D")</f>
        <v>5D</v>
      </c>
      <c r="F254" s="2" t="s">
        <v>537</v>
      </c>
    </row>
    <row r="255" spans="1:6" ht="12.75">
      <c r="A255" s="4">
        <v>217</v>
      </c>
      <c r="B255" s="6" t="s">
        <v>299</v>
      </c>
      <c r="C255" s="6" t="s">
        <v>300</v>
      </c>
      <c r="D255" s="7">
        <v>17.605</v>
      </c>
      <c r="E255" s="8" t="str">
        <f>IF(D255&gt;=$I$3,IF(D255&gt;=$I$4,IF(D255&gt;=$I$5,IF(D255&gt;=$I$6,IF(D255&gt;=$I$7,IF(D255&lt;100,"6D","NT"),"5D"),"4D"),"3D"),"2D"),"1D")</f>
        <v>5D</v>
      </c>
      <c r="F255" s="2" t="s">
        <v>538</v>
      </c>
    </row>
    <row r="256" spans="1:6" ht="12.75">
      <c r="A256" s="4">
        <v>73</v>
      </c>
      <c r="B256" s="6" t="s">
        <v>301</v>
      </c>
      <c r="C256" s="6" t="s">
        <v>302</v>
      </c>
      <c r="D256" s="7">
        <v>17.614</v>
      </c>
      <c r="E256" s="8" t="str">
        <f>IF(D256&gt;=$I$3,IF(D256&gt;=$I$4,IF(D256&gt;=$I$5,IF(D256&gt;=$I$6,IF(D256&gt;=$I$7,IF(D256&lt;100,"6D","NT"),"5D"),"4D"),"3D"),"2D"),"1D")</f>
        <v>5D</v>
      </c>
      <c r="F256" s="2" t="s">
        <v>539</v>
      </c>
    </row>
    <row r="257" spans="1:6" ht="15">
      <c r="A257" s="4">
        <v>70</v>
      </c>
      <c r="B257" s="19" t="s">
        <v>303</v>
      </c>
      <c r="C257" s="6"/>
      <c r="D257" s="7">
        <v>17.629</v>
      </c>
      <c r="E257" s="8" t="str">
        <f>IF(D257&gt;=$I$3,IF(D257&gt;=$I$4,IF(D257&gt;=$I$5,IF(D257&gt;=$I$6,IF(D257&gt;=$I$7,IF(D257&lt;100,"6D","NT"),"5D"),"4D"),"3D"),"2D"),"1D")</f>
        <v>5D</v>
      </c>
      <c r="F257" s="2" t="s">
        <v>540</v>
      </c>
    </row>
    <row r="258" spans="1:6" ht="12.75">
      <c r="A258" s="4">
        <v>101</v>
      </c>
      <c r="B258" s="6" t="s">
        <v>252</v>
      </c>
      <c r="C258" s="6"/>
      <c r="D258" s="7">
        <v>17.632</v>
      </c>
      <c r="E258" s="8" t="str">
        <f>IF(D258&gt;=$I$3,IF(D258&gt;=$I$4,IF(D258&gt;=$I$5,IF(D258&gt;=$I$6,IF(D258&gt;=$I$7,IF(D258&lt;100,"6D","NT"),"5D"),"4D"),"3D"),"2D"),"1D")</f>
        <v>5D</v>
      </c>
      <c r="F258" s="2" t="s">
        <v>541</v>
      </c>
    </row>
    <row r="259" spans="1:6" ht="15">
      <c r="A259" s="4">
        <v>35</v>
      </c>
      <c r="B259" s="5" t="s">
        <v>304</v>
      </c>
      <c r="C259" s="6"/>
      <c r="D259" s="7">
        <v>17.636</v>
      </c>
      <c r="E259" s="8" t="str">
        <f>IF(D259&gt;=$I$3,IF(D259&gt;=$I$4,IF(D259&gt;=$I$5,IF(D259&gt;=$I$6,IF(D259&gt;=$I$7,IF(D259&lt;100,"6D","NT"),"5D"),"4D"),"3D"),"2D"),"1D")</f>
        <v>5D</v>
      </c>
      <c r="F259" s="2" t="s">
        <v>542</v>
      </c>
    </row>
    <row r="260" spans="1:6" ht="12.75">
      <c r="A260" s="4">
        <v>347</v>
      </c>
      <c r="B260" s="6" t="s">
        <v>305</v>
      </c>
      <c r="C260" s="6"/>
      <c r="D260" s="7">
        <v>17.659</v>
      </c>
      <c r="E260" s="8" t="str">
        <f>IF(D260&gt;=$I$3,IF(D260&gt;=$I$4,IF(D260&gt;=$I$5,IF(D260&gt;=$I$6,IF(D260&gt;=$I$7,IF(D260&lt;100,"6D","NT"),"5D"),"4D"),"3D"),"2D"),"1D")</f>
        <v>5D</v>
      </c>
      <c r="F260" s="2" t="s">
        <v>543</v>
      </c>
    </row>
    <row r="261" spans="1:6" ht="12.75">
      <c r="A261" s="14">
        <v>457</v>
      </c>
      <c r="B261" s="15" t="s">
        <v>306</v>
      </c>
      <c r="C261" s="15"/>
      <c r="D261" s="16">
        <v>17.669</v>
      </c>
      <c r="E261" s="1" t="str">
        <f>IF(D261&gt;=$I$3,IF(D261&gt;=$I$4,IF(D261&gt;=$I$5,IF(D261&gt;=$I$6,IF(D261&gt;=$I$7,IF(D261&lt;100,"6D","NT"),"5D"),"4D"),"3D"),"2D"),"1D")</f>
        <v>5D</v>
      </c>
      <c r="F261" s="2" t="s">
        <v>551</v>
      </c>
    </row>
    <row r="262" spans="1:6" ht="12.75">
      <c r="A262" s="14">
        <v>169</v>
      </c>
      <c r="B262" s="15" t="s">
        <v>239</v>
      </c>
      <c r="C262" s="15"/>
      <c r="D262" s="16">
        <v>17.692</v>
      </c>
      <c r="E262" s="1" t="str">
        <f>IF(D262&gt;=$I$3,IF(D262&gt;=$I$4,IF(D262&gt;=$I$5,IF(D262&gt;=$I$6,IF(D262&gt;=$I$7,IF(D262&lt;100,"6D","NT"),"5D"),"4D"),"3D"),"2D"),"1D")</f>
        <v>5D</v>
      </c>
      <c r="F262" s="2" t="s">
        <v>552</v>
      </c>
    </row>
    <row r="263" spans="1:6" ht="12.75">
      <c r="A263" s="14">
        <v>125</v>
      </c>
      <c r="B263" s="15" t="s">
        <v>307</v>
      </c>
      <c r="C263" s="15"/>
      <c r="D263" s="16">
        <v>17.696</v>
      </c>
      <c r="E263" s="1" t="str">
        <f>IF(D263&gt;=$I$3,IF(D263&gt;=$I$4,IF(D263&gt;=$I$5,IF(D263&gt;=$I$6,IF(D263&gt;=$I$7,IF(D263&lt;100,"6D","NT"),"5D"),"4D"),"3D"),"2D"),"1D")</f>
        <v>5D</v>
      </c>
      <c r="F263" s="2" t="s">
        <v>553</v>
      </c>
    </row>
    <row r="264" spans="1:6" ht="12.75">
      <c r="A264" s="14">
        <v>259</v>
      </c>
      <c r="B264" s="15" t="s">
        <v>189</v>
      </c>
      <c r="C264" s="15" t="s">
        <v>308</v>
      </c>
      <c r="D264" s="16">
        <v>17.703</v>
      </c>
      <c r="E264" s="1" t="str">
        <f>IF(D264&gt;=$I$3,IF(D264&gt;=$I$4,IF(D264&gt;=$I$5,IF(D264&gt;=$I$6,IF(D264&gt;=$I$7,IF(D264&lt;100,"6D","NT"),"5D"),"4D"),"3D"),"2D"),"1D")</f>
        <v>5D</v>
      </c>
      <c r="F264" s="2" t="s">
        <v>554</v>
      </c>
    </row>
    <row r="265" spans="1:6" ht="12.75">
      <c r="A265" s="14">
        <v>218</v>
      </c>
      <c r="B265" s="15" t="s">
        <v>309</v>
      </c>
      <c r="C265" s="15" t="s">
        <v>310</v>
      </c>
      <c r="D265" s="16">
        <v>17.708</v>
      </c>
      <c r="E265" s="1" t="str">
        <f>IF(D265&gt;=$I$3,IF(D265&gt;=$I$4,IF(D265&gt;=$I$5,IF(D265&gt;=$I$6,IF(D265&gt;=$I$7,IF(D265&lt;100,"6D","NT"),"5D"),"4D"),"3D"),"2D"),"1D")</f>
        <v>5D</v>
      </c>
      <c r="F265" s="2" t="s">
        <v>555</v>
      </c>
    </row>
    <row r="266" spans="1:6" ht="12.75">
      <c r="A266" s="14">
        <v>430</v>
      </c>
      <c r="B266" s="15" t="s">
        <v>43</v>
      </c>
      <c r="C266" s="15"/>
      <c r="D266" s="16">
        <v>17.722</v>
      </c>
      <c r="E266" s="1" t="str">
        <f>IF(D266&gt;=$I$3,IF(D266&gt;=$I$4,IF(D266&gt;=$I$5,IF(D266&gt;=$I$6,IF(D266&gt;=$I$7,IF(D266&lt;100,"6D","NT"),"5D"),"4D"),"3D"),"2D"),"1D")</f>
        <v>5D</v>
      </c>
      <c r="F266" s="2" t="s">
        <v>556</v>
      </c>
    </row>
    <row r="267" spans="1:6" ht="12.75">
      <c r="A267" s="14">
        <v>459</v>
      </c>
      <c r="B267" s="15" t="s">
        <v>311</v>
      </c>
      <c r="C267" s="15"/>
      <c r="D267" s="16">
        <v>17.728</v>
      </c>
      <c r="E267" s="1" t="str">
        <f>IF(D267&gt;=$I$3,IF(D267&gt;=$I$4,IF(D267&gt;=$I$5,IF(D267&gt;=$I$6,IF(D267&gt;=$I$7,IF(D267&lt;100,"6D","NT"),"5D"),"4D"),"3D"),"2D"),"1D")</f>
        <v>5D</v>
      </c>
      <c r="F267" s="2" t="s">
        <v>557</v>
      </c>
    </row>
    <row r="268" spans="1:6" ht="12.75">
      <c r="A268" s="14">
        <v>130</v>
      </c>
      <c r="B268" s="15" t="s">
        <v>312</v>
      </c>
      <c r="C268" s="15" t="s">
        <v>313</v>
      </c>
      <c r="D268" s="16">
        <v>17.74</v>
      </c>
      <c r="E268" s="1" t="str">
        <f>IF(D268&gt;=$I$3,IF(D268&gt;=$I$4,IF(D268&gt;=$I$5,IF(D268&gt;=$I$6,IF(D268&gt;=$I$7,IF(D268&lt;100,"6D","NT"),"5D"),"4D"),"3D"),"2D"),"1D")</f>
        <v>5D</v>
      </c>
      <c r="F268" s="2" t="s">
        <v>558</v>
      </c>
    </row>
    <row r="269" spans="1:6" ht="12.75">
      <c r="A269" s="14">
        <v>151</v>
      </c>
      <c r="B269" s="15" t="s">
        <v>40</v>
      </c>
      <c r="C269" s="15"/>
      <c r="D269" s="16">
        <v>17.743</v>
      </c>
      <c r="E269" s="1" t="str">
        <f>IF(D269&gt;=$I$3,IF(D269&gt;=$I$4,IF(D269&gt;=$I$5,IF(D269&gt;=$I$6,IF(D269&gt;=$I$7,IF(D269&lt;100,"6D","NT"),"5D"),"4D"),"3D"),"2D"),"1D")</f>
        <v>5D</v>
      </c>
      <c r="F269" s="2" t="s">
        <v>559</v>
      </c>
    </row>
    <row r="270" spans="1:6" ht="12.75">
      <c r="A270" s="14">
        <v>351</v>
      </c>
      <c r="B270" s="15" t="s">
        <v>314</v>
      </c>
      <c r="C270" s="15"/>
      <c r="D270" s="16">
        <v>17.745</v>
      </c>
      <c r="E270" s="1" t="str">
        <f>IF(D270&gt;=$I$3,IF(D270&gt;=$I$4,IF(D270&gt;=$I$5,IF(D270&gt;=$I$6,IF(D270&gt;=$I$7,IF(D270&lt;100,"6D","NT"),"5D"),"4D"),"3D"),"2D"),"1D")</f>
        <v>5D</v>
      </c>
      <c r="F270" s="2" t="s">
        <v>560</v>
      </c>
    </row>
    <row r="271" spans="1:6" ht="15">
      <c r="A271" s="14">
        <v>42</v>
      </c>
      <c r="B271" s="18" t="s">
        <v>315</v>
      </c>
      <c r="C271" s="15" t="s">
        <v>316</v>
      </c>
      <c r="D271" s="16">
        <v>17.747</v>
      </c>
      <c r="E271" s="1" t="str">
        <f>IF(D271&gt;=$I$3,IF(D271&gt;=$I$4,IF(D271&gt;=$I$5,IF(D271&gt;=$I$6,IF(D271&gt;=$I$7,IF(D271&lt;100,"6D","NT"),"5D"),"4D"),"3D"),"2D"),"1D")</f>
        <v>5D</v>
      </c>
      <c r="F271" s="2" t="s">
        <v>561</v>
      </c>
    </row>
    <row r="272" spans="1:6" ht="12.75">
      <c r="A272" s="14">
        <v>284</v>
      </c>
      <c r="B272" s="11" t="s">
        <v>317</v>
      </c>
      <c r="C272" s="15"/>
      <c r="D272" s="16">
        <v>17.748</v>
      </c>
      <c r="E272" s="1" t="str">
        <f>IF(D272&gt;=$I$3,IF(D272&gt;=$I$4,IF(D272&gt;=$I$5,IF(D272&gt;=$I$6,IF(D272&gt;=$I$7,IF(D272&lt;100,"6D","NT"),"5D"),"4D"),"3D"),"2D"),"1D")</f>
        <v>5D</v>
      </c>
      <c r="F272" s="2" t="s">
        <v>562</v>
      </c>
    </row>
    <row r="273" spans="1:6" ht="12.75">
      <c r="A273" s="14">
        <v>319</v>
      </c>
      <c r="B273" s="15" t="s">
        <v>76</v>
      </c>
      <c r="C273" s="15"/>
      <c r="D273" s="16">
        <v>17.751</v>
      </c>
      <c r="E273" s="1" t="str">
        <f>IF(D273&gt;=$I$3,IF(D273&gt;=$I$4,IF(D273&gt;=$I$5,IF(D273&gt;=$I$6,IF(D273&gt;=$I$7,IF(D273&lt;100,"6D","NT"),"5D"),"4D"),"3D"),"2D"),"1D")</f>
        <v>5D</v>
      </c>
      <c r="F273" s="2" t="s">
        <v>563</v>
      </c>
    </row>
    <row r="274" spans="1:6" ht="15">
      <c r="A274" s="14">
        <v>419</v>
      </c>
      <c r="B274" s="17" t="s">
        <v>318</v>
      </c>
      <c r="C274" s="15" t="s">
        <v>319</v>
      </c>
      <c r="D274" s="16">
        <v>17.753</v>
      </c>
      <c r="E274" s="1" t="str">
        <f>IF(D274&gt;=$I$3,IF(D274&gt;=$I$4,IF(D274&gt;=$I$5,IF(D274&gt;=$I$6,IF(D274&gt;=$I$7,IF(D274&lt;100,"6D","NT"),"5D"),"4D"),"3D"),"2D"),"1D")</f>
        <v>5D</v>
      </c>
      <c r="F274" s="2" t="s">
        <v>564</v>
      </c>
    </row>
    <row r="275" spans="1:6" ht="12.75">
      <c r="A275" s="14">
        <v>211</v>
      </c>
      <c r="B275" s="15" t="s">
        <v>32</v>
      </c>
      <c r="C275" s="15"/>
      <c r="D275" s="16">
        <v>17.756</v>
      </c>
      <c r="E275" s="1" t="str">
        <f>IF(D275&gt;=$I$3,IF(D275&gt;=$I$4,IF(D275&gt;=$I$5,IF(D275&gt;=$I$6,IF(D275&gt;=$I$7,IF(D275&lt;100,"6D","NT"),"5D"),"4D"),"3D"),"2D"),"1D")</f>
        <v>5D</v>
      </c>
      <c r="F275" s="2" t="s">
        <v>565</v>
      </c>
    </row>
    <row r="276" spans="1:6" ht="12.75">
      <c r="A276" s="14">
        <v>420</v>
      </c>
      <c r="B276" s="15" t="s">
        <v>320</v>
      </c>
      <c r="C276" s="15"/>
      <c r="D276" s="16">
        <v>17.759</v>
      </c>
      <c r="E276" s="1" t="str">
        <f>IF(D276&gt;=$I$3,IF(D276&gt;=$I$4,IF(D276&gt;=$I$5,IF(D276&gt;=$I$6,IF(D276&gt;=$I$7,IF(D276&lt;100,"6D","NT"),"5D"),"4D"),"3D"),"2D"),"1D")</f>
        <v>5D</v>
      </c>
      <c r="F276" s="2" t="s">
        <v>566</v>
      </c>
    </row>
    <row r="277" spans="1:6" ht="12.75">
      <c r="A277" s="14">
        <v>469</v>
      </c>
      <c r="B277" s="15" t="s">
        <v>321</v>
      </c>
      <c r="C277" s="15"/>
      <c r="D277" s="16">
        <v>17.76</v>
      </c>
      <c r="E277" s="1" t="str">
        <f>IF(D277&gt;=$I$3,IF(D277&gt;=$I$4,IF(D277&gt;=$I$5,IF(D277&gt;=$I$6,IF(D277&gt;=$I$7,IF(D277&lt;100,"6D","NT"),"5D"),"4D"),"3D"),"2D"),"1D")</f>
        <v>5D</v>
      </c>
      <c r="F277" s="2" t="s">
        <v>567</v>
      </c>
    </row>
    <row r="278" spans="1:6" ht="12.75">
      <c r="A278" s="14">
        <v>265</v>
      </c>
      <c r="B278" s="15" t="s">
        <v>322</v>
      </c>
      <c r="C278" s="15"/>
      <c r="D278" s="16">
        <v>17.763</v>
      </c>
      <c r="E278" s="1" t="str">
        <f>IF(D278&gt;=$I$3,IF(D278&gt;=$I$4,IF(D278&gt;=$I$5,IF(D278&gt;=$I$6,IF(D278&gt;=$I$7,IF(D278&lt;100,"6D","NT"),"5D"),"4D"),"3D"),"2D"),"1D")</f>
        <v>5D</v>
      </c>
      <c r="F278" s="2" t="s">
        <v>568</v>
      </c>
    </row>
    <row r="279" spans="1:6" ht="12.75">
      <c r="A279" s="14">
        <v>462</v>
      </c>
      <c r="B279" s="15" t="s">
        <v>323</v>
      </c>
      <c r="C279" s="15"/>
      <c r="D279" s="16">
        <v>17.772</v>
      </c>
      <c r="E279" s="1" t="str">
        <f>IF(D279&gt;=$I$3,IF(D279&gt;=$I$4,IF(D279&gt;=$I$5,IF(D279&gt;=$I$6,IF(D279&gt;=$I$7,IF(D279&lt;100,"6D","NT"),"5D"),"4D"),"3D"),"2D"),"1D")</f>
        <v>5D</v>
      </c>
      <c r="F279" s="2" t="s">
        <v>569</v>
      </c>
    </row>
    <row r="280" spans="1:6" ht="12.75">
      <c r="A280" s="14">
        <v>117</v>
      </c>
      <c r="B280" s="15" t="s">
        <v>324</v>
      </c>
      <c r="C280" s="15"/>
      <c r="D280" s="16">
        <v>17.777</v>
      </c>
      <c r="E280" s="1" t="str">
        <f>IF(D280&gt;=$I$3,IF(D280&gt;=$I$4,IF(D280&gt;=$I$5,IF(D280&gt;=$I$6,IF(D280&gt;=$I$7,IF(D280&lt;100,"6D","NT"),"5D"),"4D"),"3D"),"2D"),"1D")</f>
        <v>5D</v>
      </c>
      <c r="F280" s="2" t="s">
        <v>570</v>
      </c>
    </row>
    <row r="281" spans="1:6" ht="12.75">
      <c r="A281" s="14">
        <v>451</v>
      </c>
      <c r="B281" s="15" t="s">
        <v>325</v>
      </c>
      <c r="C281" s="15"/>
      <c r="D281" s="16">
        <v>17.783</v>
      </c>
      <c r="E281" s="1" t="str">
        <f>IF(D281&gt;=$I$3,IF(D281&gt;=$I$4,IF(D281&gt;=$I$5,IF(D281&gt;=$I$6,IF(D281&gt;=$I$7,IF(D281&lt;100,"6D","NT"),"5D"),"4D"),"3D"),"2D"),"1D")</f>
        <v>5D</v>
      </c>
      <c r="F281" s="2" t="s">
        <v>571</v>
      </c>
    </row>
    <row r="282" spans="1:6" ht="15">
      <c r="A282" s="14">
        <v>424</v>
      </c>
      <c r="B282" s="17" t="s">
        <v>196</v>
      </c>
      <c r="C282" s="15"/>
      <c r="D282" s="16">
        <v>17.799</v>
      </c>
      <c r="E282" s="1" t="str">
        <f>IF(D282&gt;=$I$3,IF(D282&gt;=$I$4,IF(D282&gt;=$I$5,IF(D282&gt;=$I$6,IF(D282&gt;=$I$7,IF(D282&lt;100,"6D","NT"),"5D"),"4D"),"3D"),"2D"),"1D")</f>
        <v>5D</v>
      </c>
      <c r="F282" s="2" t="s">
        <v>572</v>
      </c>
    </row>
    <row r="283" spans="1:6" ht="12.75">
      <c r="A283" s="14">
        <v>325</v>
      </c>
      <c r="B283" s="15" t="s">
        <v>79</v>
      </c>
      <c r="C283" s="15"/>
      <c r="D283" s="16">
        <v>17.802</v>
      </c>
      <c r="E283" s="1" t="str">
        <f>IF(D283&gt;=$I$3,IF(D283&gt;=$I$4,IF(D283&gt;=$I$5,IF(D283&gt;=$I$6,IF(D283&gt;=$I$7,IF(D283&lt;100,"6D","NT"),"5D"),"4D"),"3D"),"2D"),"1D")</f>
        <v>5D</v>
      </c>
      <c r="F283" s="2" t="s">
        <v>573</v>
      </c>
    </row>
    <row r="284" spans="1:6" ht="15">
      <c r="A284" s="14">
        <v>379</v>
      </c>
      <c r="B284" s="17" t="s">
        <v>113</v>
      </c>
      <c r="C284" s="15" t="s">
        <v>326</v>
      </c>
      <c r="D284" s="16">
        <v>17.811</v>
      </c>
      <c r="E284" s="1" t="str">
        <f>IF(D284&gt;=$I$3,IF(D284&gt;=$I$4,IF(D284&gt;=$I$5,IF(D284&gt;=$I$6,IF(D284&gt;=$I$7,IF(D284&lt;100,"6D","NT"),"5D"),"4D"),"3D"),"2D"),"1D")</f>
        <v>5D</v>
      </c>
      <c r="F284" s="2" t="s">
        <v>574</v>
      </c>
    </row>
    <row r="285" spans="1:6" ht="15">
      <c r="A285" s="14">
        <v>74</v>
      </c>
      <c r="B285" s="17" t="s">
        <v>327</v>
      </c>
      <c r="C285" s="15"/>
      <c r="D285" s="16">
        <v>17.82</v>
      </c>
      <c r="E285" s="1" t="str">
        <f>IF(D285&gt;=$I$3,IF(D285&gt;=$I$4,IF(D285&gt;=$I$5,IF(D285&gt;=$I$6,IF(D285&gt;=$I$7,IF(D285&lt;100,"6D","NT"),"5D"),"4D"),"3D"),"2D"),"1D")</f>
        <v>5D</v>
      </c>
      <c r="F285" s="2" t="s">
        <v>575</v>
      </c>
    </row>
    <row r="286" spans="1:6" ht="15">
      <c r="A286" s="14">
        <v>11</v>
      </c>
      <c r="B286" s="18" t="s">
        <v>242</v>
      </c>
      <c r="C286" s="15" t="s">
        <v>328</v>
      </c>
      <c r="D286" s="16">
        <v>17.824</v>
      </c>
      <c r="E286" s="1" t="str">
        <f>IF(D286&gt;=$I$3,IF(D286&gt;=$I$4,IF(D286&gt;=$I$5,IF(D286&gt;=$I$6,IF(D286&gt;=$I$7,IF(D286&lt;100,"6D","NT"),"5D"),"4D"),"3D"),"2D"),"1D")</f>
        <v>5D</v>
      </c>
      <c r="F286" s="2" t="s">
        <v>576</v>
      </c>
    </row>
    <row r="287" spans="1:6" ht="15">
      <c r="A287" s="14">
        <v>414</v>
      </c>
      <c r="B287" s="17" t="s">
        <v>178</v>
      </c>
      <c r="C287" s="15" t="s">
        <v>329</v>
      </c>
      <c r="D287" s="16">
        <v>17.824</v>
      </c>
      <c r="E287" s="1" t="str">
        <f>IF(D287&gt;=$I$3,IF(D287&gt;=$I$4,IF(D287&gt;=$I$5,IF(D287&gt;=$I$6,IF(D287&gt;=$I$7,IF(D287&lt;100,"6D","NT"),"5D"),"4D"),"3D"),"2D"),"1D")</f>
        <v>5D</v>
      </c>
      <c r="F287" s="2" t="s">
        <v>577</v>
      </c>
    </row>
    <row r="288" spans="1:6" ht="12.75">
      <c r="A288" s="14">
        <v>253</v>
      </c>
      <c r="B288" s="15" t="s">
        <v>330</v>
      </c>
      <c r="C288" s="15"/>
      <c r="D288" s="16">
        <v>17.828</v>
      </c>
      <c r="E288" s="1" t="str">
        <f>IF(D288&gt;=$I$3,IF(D288&gt;=$I$4,IF(D288&gt;=$I$5,IF(D288&gt;=$I$6,IF(D288&gt;=$I$7,IF(D288&lt;100,"6D","NT"),"5D"),"4D"),"3D"),"2D"),"1D")</f>
        <v>5D</v>
      </c>
      <c r="F288" s="2" t="s">
        <v>578</v>
      </c>
    </row>
    <row r="289" spans="1:6" ht="12.75">
      <c r="A289" s="14">
        <v>391</v>
      </c>
      <c r="B289" s="15" t="s">
        <v>331</v>
      </c>
      <c r="C289" s="15"/>
      <c r="D289" s="16">
        <v>17.838</v>
      </c>
      <c r="E289" s="1" t="str">
        <f>IF(D289&gt;=$I$3,IF(D289&gt;=$I$4,IF(D289&gt;=$I$5,IF(D289&gt;=$I$6,IF(D289&gt;=$I$7,IF(D289&lt;100,"6D","NT"),"5D"),"4D"),"3D"),"2D"),"1D")</f>
        <v>5D</v>
      </c>
      <c r="F289" s="2" t="s">
        <v>579</v>
      </c>
    </row>
    <row r="290" spans="1:6" ht="12.75">
      <c r="A290" s="14">
        <v>365</v>
      </c>
      <c r="B290" s="15" t="s">
        <v>332</v>
      </c>
      <c r="C290" s="15"/>
      <c r="D290" s="16">
        <v>17.839</v>
      </c>
      <c r="E290" s="1" t="str">
        <f>IF(D290&gt;=$I$3,IF(D290&gt;=$I$4,IF(D290&gt;=$I$5,IF(D290&gt;=$I$6,IF(D290&gt;=$I$7,IF(D290&lt;100,"6D","NT"),"5D"),"4D"),"3D"),"2D"),"1D")</f>
        <v>5D</v>
      </c>
      <c r="F290" s="2" t="s">
        <v>580</v>
      </c>
    </row>
    <row r="291" spans="1:6" ht="12.75">
      <c r="A291" s="14">
        <v>346</v>
      </c>
      <c r="B291" s="15" t="s">
        <v>333</v>
      </c>
      <c r="C291" s="15"/>
      <c r="D291" s="16">
        <v>17.858</v>
      </c>
      <c r="E291" s="1" t="str">
        <f>IF(D291&gt;=$I$3,IF(D291&gt;=$I$4,IF(D291&gt;=$I$5,IF(D291&gt;=$I$6,IF(D291&gt;=$I$7,IF(D291&lt;100,"6D","NT"),"5D"),"4D"),"3D"),"2D"),"1D")</f>
        <v>5D</v>
      </c>
      <c r="F291" s="2" t="s">
        <v>581</v>
      </c>
    </row>
    <row r="292" spans="1:6" ht="12.75">
      <c r="A292" s="14">
        <v>344</v>
      </c>
      <c r="B292" s="15" t="s">
        <v>334</v>
      </c>
      <c r="C292" s="15"/>
      <c r="D292" s="16">
        <v>17.86</v>
      </c>
      <c r="E292" s="1" t="str">
        <f>IF(D292&gt;=$I$3,IF(D292&gt;=$I$4,IF(D292&gt;=$I$5,IF(D292&gt;=$I$6,IF(D292&gt;=$I$7,IF(D292&lt;100,"6D","NT"),"5D"),"4D"),"3D"),"2D"),"1D")</f>
        <v>5D</v>
      </c>
      <c r="F292" s="2" t="s">
        <v>582</v>
      </c>
    </row>
    <row r="293" spans="1:6" ht="12.75">
      <c r="A293" s="14">
        <v>219</v>
      </c>
      <c r="B293" s="15" t="s">
        <v>335</v>
      </c>
      <c r="C293" s="15" t="s">
        <v>336</v>
      </c>
      <c r="D293" s="16">
        <v>17.875</v>
      </c>
      <c r="E293" s="1" t="str">
        <f>IF(D293&gt;=$I$3,IF(D293&gt;=$I$4,IF(D293&gt;=$I$5,IF(D293&gt;=$I$6,IF(D293&gt;=$I$7,IF(D293&lt;100,"6D","NT"),"5D"),"4D"),"3D"),"2D"),"1D")</f>
        <v>5D</v>
      </c>
      <c r="F293" s="2" t="s">
        <v>583</v>
      </c>
    </row>
    <row r="294" spans="1:6" ht="15">
      <c r="A294" s="14">
        <v>27</v>
      </c>
      <c r="B294" s="18" t="s">
        <v>337</v>
      </c>
      <c r="C294" s="15" t="s">
        <v>338</v>
      </c>
      <c r="D294" s="16">
        <v>17.898</v>
      </c>
      <c r="E294" s="1" t="str">
        <f>IF(D294&gt;=$I$3,IF(D294&gt;=$I$4,IF(D294&gt;=$I$5,IF(D294&gt;=$I$6,IF(D294&gt;=$I$7,IF(D294&lt;100,"6D","NT"),"5D"),"4D"),"3D"),"2D"),"1D")</f>
        <v>5D</v>
      </c>
      <c r="F294" s="2" t="s">
        <v>584</v>
      </c>
    </row>
    <row r="295" spans="1:6" ht="12.75">
      <c r="A295" s="14">
        <v>248</v>
      </c>
      <c r="B295" s="15" t="s">
        <v>339</v>
      </c>
      <c r="C295" s="15"/>
      <c r="D295" s="16">
        <v>17.913</v>
      </c>
      <c r="E295" s="1" t="str">
        <f>IF(D295&gt;=$I$3,IF(D295&gt;=$I$4,IF(D295&gt;=$I$5,IF(D295&gt;=$I$6,IF(D295&gt;=$I$7,IF(D295&lt;100,"6D","NT"),"5D"),"4D"),"3D"),"2D"),"1D")</f>
        <v>5D</v>
      </c>
      <c r="F295" s="2" t="s">
        <v>585</v>
      </c>
    </row>
    <row r="296" spans="1:6" ht="12.75">
      <c r="A296" s="14">
        <v>314</v>
      </c>
      <c r="B296" s="15" t="s">
        <v>340</v>
      </c>
      <c r="C296" s="15" t="s">
        <v>341</v>
      </c>
      <c r="D296" s="16">
        <v>17.918</v>
      </c>
      <c r="E296" s="1" t="str">
        <f>IF(D296&gt;=$I$3,IF(D296&gt;=$I$4,IF(D296&gt;=$I$5,IF(D296&gt;=$I$6,IF(D296&gt;=$I$7,IF(D296&lt;100,"6D","NT"),"5D"),"4D"),"3D"),"2D"),"1D")</f>
        <v>5D</v>
      </c>
      <c r="F296" s="2" t="s">
        <v>586</v>
      </c>
    </row>
    <row r="297" spans="1:6" ht="12.75">
      <c r="A297" s="14">
        <v>341</v>
      </c>
      <c r="B297" s="15" t="s">
        <v>342</v>
      </c>
      <c r="C297" s="15"/>
      <c r="D297" s="16">
        <v>17.922</v>
      </c>
      <c r="E297" s="1" t="str">
        <f>IF(D297&gt;=$I$3,IF(D297&gt;=$I$4,IF(D297&gt;=$I$5,IF(D297&gt;=$I$6,IF(D297&gt;=$I$7,IF(D297&lt;100,"6D","NT"),"5D"),"4D"),"3D"),"2D"),"1D")</f>
        <v>5D</v>
      </c>
      <c r="F297" s="2" t="s">
        <v>587</v>
      </c>
    </row>
    <row r="298" spans="1:6" ht="12.75">
      <c r="A298" s="14">
        <v>153</v>
      </c>
      <c r="B298" s="15" t="s">
        <v>55</v>
      </c>
      <c r="C298" s="15" t="s">
        <v>343</v>
      </c>
      <c r="D298" s="16">
        <v>17.923</v>
      </c>
      <c r="E298" s="1" t="str">
        <f>IF(D298&gt;=$I$3,IF(D298&gt;=$I$4,IF(D298&gt;=$I$5,IF(D298&gt;=$I$6,IF(D298&gt;=$I$7,IF(D298&lt;100,"6D","NT"),"5D"),"4D"),"3D"),"2D"),"1D")</f>
        <v>5D</v>
      </c>
      <c r="F298" s="2" t="s">
        <v>588</v>
      </c>
    </row>
    <row r="299" spans="1:6" ht="15">
      <c r="A299" s="14">
        <v>10</v>
      </c>
      <c r="B299" s="18" t="s">
        <v>344</v>
      </c>
      <c r="C299" s="15" t="s">
        <v>345</v>
      </c>
      <c r="D299" s="16">
        <v>17.956</v>
      </c>
      <c r="E299" s="1" t="str">
        <f>IF(D299&gt;=$I$3,IF(D299&gt;=$I$4,IF(D299&gt;=$I$5,IF(D299&gt;=$I$6,IF(D299&gt;=$I$7,IF(D299&lt;100,"6D","NT"),"5D"),"4D"),"3D"),"2D"),"1D")</f>
        <v>5D</v>
      </c>
      <c r="F299" s="2" t="s">
        <v>589</v>
      </c>
    </row>
    <row r="300" spans="1:6" ht="12.75">
      <c r="A300" s="14">
        <v>239</v>
      </c>
      <c r="B300" s="15" t="s">
        <v>346</v>
      </c>
      <c r="C300" s="15"/>
      <c r="D300" s="16">
        <v>17.972</v>
      </c>
      <c r="E300" s="1" t="str">
        <f>IF(D300&gt;=$I$3,IF(D300&gt;=$I$4,IF(D300&gt;=$I$5,IF(D300&gt;=$I$6,IF(D300&gt;=$I$7,IF(D300&lt;100,"6D","NT"),"5D"),"4D"),"3D"),"2D"),"1D")</f>
        <v>5D</v>
      </c>
      <c r="F300" s="2" t="s">
        <v>590</v>
      </c>
    </row>
    <row r="301" spans="1:6" ht="15">
      <c r="A301" s="14">
        <v>275</v>
      </c>
      <c r="B301" s="17" t="s">
        <v>347</v>
      </c>
      <c r="C301" s="15" t="s">
        <v>348</v>
      </c>
      <c r="D301" s="16">
        <v>17.974</v>
      </c>
      <c r="E301" s="1" t="str">
        <f>IF(D301&gt;=$I$3,IF(D301&gt;=$I$4,IF(D301&gt;=$I$5,IF(D301&gt;=$I$6,IF(D301&gt;=$I$7,IF(D301&lt;100,"6D","NT"),"5D"),"4D"),"3D"),"2D"),"1D")</f>
        <v>5D</v>
      </c>
      <c r="F301" s="2" t="s">
        <v>591</v>
      </c>
    </row>
    <row r="302" spans="1:6" ht="12.75">
      <c r="A302" s="14">
        <v>268</v>
      </c>
      <c r="B302" s="15" t="s">
        <v>232</v>
      </c>
      <c r="C302" s="15" t="s">
        <v>349</v>
      </c>
      <c r="D302" s="16">
        <v>17.98</v>
      </c>
      <c r="E302" s="1" t="str">
        <f>IF(D302&gt;=$I$3,IF(D302&gt;=$I$4,IF(D302&gt;=$I$5,IF(D302&gt;=$I$6,IF(D302&gt;=$I$7,IF(D302&lt;100,"6D","NT"),"5D"),"4D"),"3D"),"2D"),"1D")</f>
        <v>5D</v>
      </c>
      <c r="F302" s="2" t="s">
        <v>592</v>
      </c>
    </row>
    <row r="303" spans="1:6" ht="12.75">
      <c r="A303" s="14">
        <v>276</v>
      </c>
      <c r="B303" s="15" t="s">
        <v>350</v>
      </c>
      <c r="C303" s="15"/>
      <c r="D303" s="16">
        <v>18.03</v>
      </c>
      <c r="E303" s="1" t="str">
        <f>IF(D303&gt;=$I$3,IF(D303&gt;=$I$4,IF(D303&gt;=$I$5,IF(D303&gt;=$I$6,IF(D303&gt;=$I$7,IF(D303&lt;100,"6D","NT"),"5D"),"4D"),"3D"),"2D"),"1D")</f>
        <v>5D</v>
      </c>
      <c r="F303" s="2" t="s">
        <v>593</v>
      </c>
    </row>
    <row r="304" spans="1:6" ht="15">
      <c r="A304" s="14">
        <v>93</v>
      </c>
      <c r="B304" s="18" t="s">
        <v>351</v>
      </c>
      <c r="C304" s="15"/>
      <c r="D304" s="16">
        <v>18.034</v>
      </c>
      <c r="E304" s="1" t="str">
        <f>IF(D304&gt;=$I$3,IF(D304&gt;=$I$4,IF(D304&gt;=$I$5,IF(D304&gt;=$I$6,IF(D304&gt;=$I$7,IF(D304&lt;100,"6D","NT"),"5D"),"4D"),"3D"),"2D"),"1D")</f>
        <v>5D</v>
      </c>
      <c r="F304" s="2" t="s">
        <v>594</v>
      </c>
    </row>
    <row r="305" spans="1:6" ht="15">
      <c r="A305" s="14">
        <v>311</v>
      </c>
      <c r="B305" s="17" t="s">
        <v>352</v>
      </c>
      <c r="C305" s="15" t="s">
        <v>353</v>
      </c>
      <c r="D305" s="16">
        <v>18.048</v>
      </c>
      <c r="E305" s="1" t="str">
        <f>IF(D305&gt;=$I$3,IF(D305&gt;=$I$4,IF(D305&gt;=$I$5,IF(D305&gt;=$I$6,IF(D305&gt;=$I$7,IF(D305&lt;100,"6D","NT"),"5D"),"4D"),"3D"),"2D"),"1D")</f>
        <v>5D</v>
      </c>
      <c r="F305" s="2" t="s">
        <v>595</v>
      </c>
    </row>
    <row r="306" spans="1:6" ht="15">
      <c r="A306" s="14">
        <v>12</v>
      </c>
      <c r="B306" s="18" t="s">
        <v>315</v>
      </c>
      <c r="C306" s="15" t="s">
        <v>354</v>
      </c>
      <c r="D306" s="16">
        <v>18.066</v>
      </c>
      <c r="E306" s="1" t="str">
        <f>IF(D306&gt;=$I$3,IF(D306&gt;=$I$4,IF(D306&gt;=$I$5,IF(D306&gt;=$I$6,IF(D306&gt;=$I$7,IF(D306&lt;100,"6D","NT"),"5D"),"4D"),"3D"),"2D"),"1D")</f>
        <v>5D</v>
      </c>
      <c r="F306" s="2" t="s">
        <v>596</v>
      </c>
    </row>
    <row r="307" spans="1:6" ht="12.75">
      <c r="A307" s="14">
        <v>52</v>
      </c>
      <c r="B307" s="15" t="s">
        <v>355</v>
      </c>
      <c r="C307" s="15" t="s">
        <v>356</v>
      </c>
      <c r="D307" s="16">
        <v>18.091</v>
      </c>
      <c r="E307" s="1" t="str">
        <f>IF(D307&gt;=$I$3,IF(D307&gt;=$I$4,IF(D307&gt;=$I$5,IF(D307&gt;=$I$6,IF(D307&lt;100,"5D","NT"),"4D"),"3D"),"2D"),"1D")</f>
        <v>5D</v>
      </c>
      <c r="F307" s="2" t="s">
        <v>597</v>
      </c>
    </row>
    <row r="308" spans="1:6" ht="12.75">
      <c r="A308" s="14">
        <v>403</v>
      </c>
      <c r="B308" s="15" t="s">
        <v>209</v>
      </c>
      <c r="C308" s="15"/>
      <c r="D308" s="16">
        <v>18.106</v>
      </c>
      <c r="E308" s="1" t="str">
        <f aca="true" t="shared" si="0" ref="E308:E371">IF(D308&gt;=$I$3,IF(D308&gt;=$I$4,IF(D308&gt;=$I$5,IF(D308&gt;=$I$6,IF(D308&lt;100,"5D","NT"),"4D"),"3D"),"2D"),"1D")</f>
        <v>5D</v>
      </c>
      <c r="F308" s="2" t="s">
        <v>598</v>
      </c>
    </row>
    <row r="309" spans="1:6" ht="12.75">
      <c r="A309" s="14">
        <v>250</v>
      </c>
      <c r="B309" s="15" t="s">
        <v>357</v>
      </c>
      <c r="C309" s="15"/>
      <c r="D309" s="16">
        <v>18.108</v>
      </c>
      <c r="E309" s="1" t="str">
        <f t="shared" si="0"/>
        <v>5D</v>
      </c>
      <c r="F309" s="2" t="s">
        <v>599</v>
      </c>
    </row>
    <row r="310" spans="1:6" ht="12.75">
      <c r="A310" s="14">
        <v>215</v>
      </c>
      <c r="B310" s="15" t="s">
        <v>358</v>
      </c>
      <c r="C310" s="15" t="s">
        <v>359</v>
      </c>
      <c r="D310" s="16">
        <v>18.109</v>
      </c>
      <c r="E310" s="1" t="str">
        <f t="shared" si="0"/>
        <v>5D</v>
      </c>
      <c r="F310" s="2" t="s">
        <v>600</v>
      </c>
    </row>
    <row r="311" spans="1:6" ht="12.75">
      <c r="A311" s="14">
        <v>372</v>
      </c>
      <c r="B311" s="15" t="s">
        <v>360</v>
      </c>
      <c r="C311" s="15"/>
      <c r="D311" s="16">
        <v>18.112</v>
      </c>
      <c r="E311" s="1" t="str">
        <f t="shared" si="0"/>
        <v>5D</v>
      </c>
      <c r="F311" s="2" t="s">
        <v>601</v>
      </c>
    </row>
    <row r="312" spans="1:6" ht="12.75">
      <c r="A312" s="14">
        <v>474</v>
      </c>
      <c r="B312" s="15" t="s">
        <v>143</v>
      </c>
      <c r="C312" s="15"/>
      <c r="D312" s="16">
        <v>18.121</v>
      </c>
      <c r="E312" s="1" t="str">
        <f t="shared" si="0"/>
        <v>5D</v>
      </c>
      <c r="F312" s="2" t="s">
        <v>602</v>
      </c>
    </row>
    <row r="313" spans="1:6" ht="12.75">
      <c r="A313" s="14">
        <v>53</v>
      </c>
      <c r="B313" s="15" t="s">
        <v>242</v>
      </c>
      <c r="C313" s="15" t="s">
        <v>361</v>
      </c>
      <c r="D313" s="16">
        <v>18.127</v>
      </c>
      <c r="E313" s="1" t="str">
        <f t="shared" si="0"/>
        <v>5D</v>
      </c>
      <c r="F313" s="2" t="s">
        <v>603</v>
      </c>
    </row>
    <row r="314" spans="1:6" ht="12.75">
      <c r="A314" s="14">
        <v>410</v>
      </c>
      <c r="B314" s="15" t="s">
        <v>86</v>
      </c>
      <c r="C314" s="15"/>
      <c r="D314" s="16">
        <v>18.135</v>
      </c>
      <c r="E314" s="1" t="str">
        <f t="shared" si="0"/>
        <v>5D</v>
      </c>
      <c r="F314" s="2" t="s">
        <v>604</v>
      </c>
    </row>
    <row r="315" spans="1:6" ht="15">
      <c r="A315" s="14">
        <v>28</v>
      </c>
      <c r="B315" s="18" t="s">
        <v>362</v>
      </c>
      <c r="C315" s="15" t="s">
        <v>363</v>
      </c>
      <c r="D315" s="16">
        <v>18.141</v>
      </c>
      <c r="E315" s="1" t="str">
        <f t="shared" si="0"/>
        <v>5D</v>
      </c>
      <c r="F315" s="2" t="s">
        <v>605</v>
      </c>
    </row>
    <row r="316" spans="1:6" ht="12.75">
      <c r="A316" s="14">
        <v>367</v>
      </c>
      <c r="B316" s="15" t="s">
        <v>364</v>
      </c>
      <c r="C316" s="15"/>
      <c r="D316" s="16">
        <v>18.147</v>
      </c>
      <c r="E316" s="1" t="str">
        <f t="shared" si="0"/>
        <v>5D</v>
      </c>
      <c r="F316" s="2" t="s">
        <v>606</v>
      </c>
    </row>
    <row r="317" spans="1:6" ht="12.75">
      <c r="A317" s="14">
        <v>450</v>
      </c>
      <c r="B317" s="15" t="s">
        <v>321</v>
      </c>
      <c r="C317" s="15"/>
      <c r="D317" s="16">
        <v>18.147</v>
      </c>
      <c r="E317" s="1" t="str">
        <f t="shared" si="0"/>
        <v>5D</v>
      </c>
      <c r="F317" s="2" t="s">
        <v>607</v>
      </c>
    </row>
    <row r="318" spans="1:6" ht="12.75">
      <c r="A318" s="14">
        <v>255</v>
      </c>
      <c r="B318" s="15" t="s">
        <v>365</v>
      </c>
      <c r="C318" s="15"/>
      <c r="D318" s="16">
        <v>18.148</v>
      </c>
      <c r="E318" s="1" t="str">
        <f t="shared" si="0"/>
        <v>5D</v>
      </c>
      <c r="F318" s="2" t="s">
        <v>608</v>
      </c>
    </row>
    <row r="319" spans="1:6" ht="12.75">
      <c r="A319" s="14">
        <v>87</v>
      </c>
      <c r="B319" s="15" t="s">
        <v>226</v>
      </c>
      <c r="C319" s="15" t="s">
        <v>366</v>
      </c>
      <c r="D319" s="16">
        <v>18.154</v>
      </c>
      <c r="E319" s="1" t="str">
        <f t="shared" si="0"/>
        <v>5D</v>
      </c>
      <c r="F319" s="2" t="s">
        <v>609</v>
      </c>
    </row>
    <row r="320" spans="1:6" ht="12.75">
      <c r="A320" s="14">
        <v>56</v>
      </c>
      <c r="B320" s="15" t="s">
        <v>315</v>
      </c>
      <c r="C320" s="15" t="s">
        <v>367</v>
      </c>
      <c r="D320" s="16">
        <v>18.162</v>
      </c>
      <c r="E320" s="1" t="str">
        <f t="shared" si="0"/>
        <v>5D</v>
      </c>
      <c r="F320" s="2" t="s">
        <v>610</v>
      </c>
    </row>
    <row r="321" spans="1:6" ht="15">
      <c r="A321" s="14">
        <v>5</v>
      </c>
      <c r="B321" s="18" t="s">
        <v>368</v>
      </c>
      <c r="C321" s="15" t="s">
        <v>369</v>
      </c>
      <c r="D321" s="16">
        <v>18.173</v>
      </c>
      <c r="E321" s="1" t="str">
        <f t="shared" si="0"/>
        <v>5D</v>
      </c>
      <c r="F321" s="2" t="s">
        <v>611</v>
      </c>
    </row>
    <row r="322" spans="1:6" ht="15">
      <c r="A322" s="14">
        <v>72</v>
      </c>
      <c r="B322" s="17" t="s">
        <v>370</v>
      </c>
      <c r="C322" s="15" t="s">
        <v>371</v>
      </c>
      <c r="D322" s="16">
        <v>18.199</v>
      </c>
      <c r="E322" s="1" t="str">
        <f t="shared" si="0"/>
        <v>5D</v>
      </c>
      <c r="F322" s="2" t="s">
        <v>612</v>
      </c>
    </row>
    <row r="323" spans="1:6" ht="12.75">
      <c r="A323" s="14">
        <v>131</v>
      </c>
      <c r="B323" s="15" t="s">
        <v>372</v>
      </c>
      <c r="C323" s="15" t="s">
        <v>373</v>
      </c>
      <c r="D323" s="16">
        <v>18.202</v>
      </c>
      <c r="E323" s="1" t="str">
        <f t="shared" si="0"/>
        <v>5D</v>
      </c>
      <c r="F323" s="2" t="s">
        <v>613</v>
      </c>
    </row>
    <row r="324" spans="1:6" ht="12.75">
      <c r="A324" s="14">
        <v>278</v>
      </c>
      <c r="B324" s="15" t="s">
        <v>374</v>
      </c>
      <c r="C324" s="15"/>
      <c r="D324" s="16">
        <v>18.214</v>
      </c>
      <c r="E324" s="1" t="str">
        <f t="shared" si="0"/>
        <v>5D</v>
      </c>
      <c r="F324" s="2" t="s">
        <v>614</v>
      </c>
    </row>
    <row r="325" spans="1:6" ht="12.75">
      <c r="A325" s="14">
        <v>254</v>
      </c>
      <c r="B325" s="15" t="s">
        <v>375</v>
      </c>
      <c r="C325" s="15"/>
      <c r="D325" s="16">
        <v>18.232</v>
      </c>
      <c r="E325" s="1" t="str">
        <f t="shared" si="0"/>
        <v>5D</v>
      </c>
      <c r="F325" s="2" t="s">
        <v>615</v>
      </c>
    </row>
    <row r="326" spans="1:6" ht="15">
      <c r="A326" s="14">
        <v>38</v>
      </c>
      <c r="B326" s="18" t="s">
        <v>245</v>
      </c>
      <c r="C326" s="15" t="s">
        <v>376</v>
      </c>
      <c r="D326" s="16">
        <v>18.253</v>
      </c>
      <c r="E326" s="1" t="str">
        <f t="shared" si="0"/>
        <v>5D</v>
      </c>
      <c r="F326" s="2" t="s">
        <v>616</v>
      </c>
    </row>
    <row r="327" spans="1:6" ht="12.75">
      <c r="A327" s="14">
        <v>64</v>
      </c>
      <c r="B327" s="15" t="s">
        <v>138</v>
      </c>
      <c r="C327" s="15" t="s">
        <v>377</v>
      </c>
      <c r="D327" s="16">
        <v>18.291</v>
      </c>
      <c r="E327" s="1" t="str">
        <f t="shared" si="0"/>
        <v>5D</v>
      </c>
      <c r="F327" s="2" t="s">
        <v>617</v>
      </c>
    </row>
    <row r="328" spans="1:6" ht="12.75">
      <c r="A328" s="14">
        <v>206</v>
      </c>
      <c r="B328" s="15" t="s">
        <v>378</v>
      </c>
      <c r="C328" s="15"/>
      <c r="D328" s="16">
        <v>18.292</v>
      </c>
      <c r="E328" s="1" t="str">
        <f t="shared" si="0"/>
        <v>5D</v>
      </c>
      <c r="F328" s="2" t="s">
        <v>618</v>
      </c>
    </row>
    <row r="329" spans="1:6" ht="15">
      <c r="A329" s="14">
        <v>58</v>
      </c>
      <c r="B329" s="18" t="s">
        <v>204</v>
      </c>
      <c r="C329" s="15" t="s">
        <v>379</v>
      </c>
      <c r="D329" s="16">
        <v>18.297</v>
      </c>
      <c r="E329" s="1" t="str">
        <f t="shared" si="0"/>
        <v>5D</v>
      </c>
      <c r="F329" s="2" t="s">
        <v>619</v>
      </c>
    </row>
    <row r="330" spans="1:6" ht="12.75">
      <c r="A330" s="14">
        <v>332</v>
      </c>
      <c r="B330" s="15" t="s">
        <v>380</v>
      </c>
      <c r="C330" s="15"/>
      <c r="D330" s="16">
        <v>18.307</v>
      </c>
      <c r="E330" s="1" t="str">
        <f t="shared" si="0"/>
        <v>5D</v>
      </c>
      <c r="F330" s="2" t="s">
        <v>620</v>
      </c>
    </row>
    <row r="331" spans="1:6" ht="12.75">
      <c r="A331" s="14">
        <v>163</v>
      </c>
      <c r="B331" s="15" t="s">
        <v>381</v>
      </c>
      <c r="C331" s="15"/>
      <c r="D331" s="16">
        <v>18.31</v>
      </c>
      <c r="E331" s="1" t="str">
        <f t="shared" si="0"/>
        <v>5D</v>
      </c>
      <c r="F331" s="2" t="s">
        <v>621</v>
      </c>
    </row>
    <row r="332" spans="1:6" ht="12.75">
      <c r="A332" s="14">
        <v>246</v>
      </c>
      <c r="B332" s="15" t="s">
        <v>350</v>
      </c>
      <c r="C332" s="15"/>
      <c r="D332" s="16">
        <v>18.316</v>
      </c>
      <c r="E332" s="1" t="str">
        <f t="shared" si="0"/>
        <v>5D</v>
      </c>
      <c r="F332" s="2" t="s">
        <v>622</v>
      </c>
    </row>
    <row r="333" spans="1:6" ht="12.75">
      <c r="A333" s="14">
        <v>337</v>
      </c>
      <c r="B333" s="15" t="s">
        <v>382</v>
      </c>
      <c r="C333" s="15"/>
      <c r="D333" s="16">
        <v>18.329</v>
      </c>
      <c r="E333" s="1" t="str">
        <f t="shared" si="0"/>
        <v>5D</v>
      </c>
      <c r="F333" s="2" t="s">
        <v>623</v>
      </c>
    </row>
    <row r="334" spans="1:6" ht="12.75">
      <c r="A334" s="14">
        <v>190</v>
      </c>
      <c r="B334" s="15" t="s">
        <v>383</v>
      </c>
      <c r="C334" s="15"/>
      <c r="D334" s="16">
        <v>18.344</v>
      </c>
      <c r="E334" s="1" t="str">
        <f t="shared" si="0"/>
        <v>5D</v>
      </c>
      <c r="F334" s="2" t="s">
        <v>624</v>
      </c>
    </row>
    <row r="335" spans="1:6" ht="15">
      <c r="A335" s="14">
        <v>129</v>
      </c>
      <c r="B335" s="17" t="s">
        <v>271</v>
      </c>
      <c r="C335" s="15" t="s">
        <v>384</v>
      </c>
      <c r="D335" s="16">
        <v>18.346</v>
      </c>
      <c r="E335" s="1" t="str">
        <f t="shared" si="0"/>
        <v>5D</v>
      </c>
      <c r="F335" s="2" t="s">
        <v>625</v>
      </c>
    </row>
    <row r="336" spans="1:6" ht="12.75">
      <c r="A336" s="14">
        <v>330</v>
      </c>
      <c r="B336" s="15" t="s">
        <v>385</v>
      </c>
      <c r="C336" s="15"/>
      <c r="D336" s="16">
        <v>18.348</v>
      </c>
      <c r="E336" s="1" t="str">
        <f t="shared" si="0"/>
        <v>5D</v>
      </c>
      <c r="F336" s="2" t="s">
        <v>626</v>
      </c>
    </row>
    <row r="337" spans="1:6" ht="15">
      <c r="A337" s="14">
        <v>188</v>
      </c>
      <c r="B337" s="17" t="s">
        <v>386</v>
      </c>
      <c r="C337" s="15" t="s">
        <v>387</v>
      </c>
      <c r="D337" s="16">
        <v>18.355</v>
      </c>
      <c r="E337" s="1" t="str">
        <f t="shared" si="0"/>
        <v>5D</v>
      </c>
      <c r="F337" s="2" t="s">
        <v>627</v>
      </c>
    </row>
    <row r="338" spans="1:6" ht="12.75">
      <c r="A338" s="14">
        <v>470</v>
      </c>
      <c r="B338" s="15" t="s">
        <v>388</v>
      </c>
      <c r="C338" s="15"/>
      <c r="D338" s="16">
        <v>18.361</v>
      </c>
      <c r="E338" s="1" t="str">
        <f t="shared" si="0"/>
        <v>5D</v>
      </c>
      <c r="F338" s="2" t="s">
        <v>628</v>
      </c>
    </row>
    <row r="339" spans="1:6" ht="15">
      <c r="A339" s="14">
        <v>92</v>
      </c>
      <c r="B339" s="18" t="s">
        <v>389</v>
      </c>
      <c r="C339" s="15" t="s">
        <v>390</v>
      </c>
      <c r="D339" s="16">
        <v>18.383</v>
      </c>
      <c r="E339" s="1" t="str">
        <f t="shared" si="0"/>
        <v>5D</v>
      </c>
      <c r="F339" s="2" t="s">
        <v>629</v>
      </c>
    </row>
    <row r="340" spans="1:6" ht="15">
      <c r="A340" s="14">
        <v>40</v>
      </c>
      <c r="B340" s="17" t="s">
        <v>391</v>
      </c>
      <c r="C340" s="15" t="s">
        <v>392</v>
      </c>
      <c r="D340" s="16">
        <v>18.389</v>
      </c>
      <c r="E340" s="1" t="str">
        <f t="shared" si="0"/>
        <v>5D</v>
      </c>
      <c r="F340" s="2" t="s">
        <v>630</v>
      </c>
    </row>
    <row r="341" spans="1:6" ht="12.75">
      <c r="A341" s="14">
        <v>116</v>
      </c>
      <c r="B341" s="15" t="s">
        <v>273</v>
      </c>
      <c r="C341" s="15"/>
      <c r="D341" s="16">
        <v>18.39</v>
      </c>
      <c r="E341" s="1" t="str">
        <f t="shared" si="0"/>
        <v>5D</v>
      </c>
      <c r="F341" s="2" t="s">
        <v>631</v>
      </c>
    </row>
    <row r="342" spans="1:6" ht="12.75">
      <c r="A342" s="14">
        <v>118</v>
      </c>
      <c r="B342" s="15" t="s">
        <v>393</v>
      </c>
      <c r="C342" s="15" t="s">
        <v>394</v>
      </c>
      <c r="D342" s="16">
        <v>18.395</v>
      </c>
      <c r="E342" s="1" t="str">
        <f t="shared" si="0"/>
        <v>5D</v>
      </c>
      <c r="F342" s="2" t="s">
        <v>632</v>
      </c>
    </row>
    <row r="343" spans="1:6" ht="12.75">
      <c r="A343" s="14">
        <v>286</v>
      </c>
      <c r="B343" s="15" t="s">
        <v>395</v>
      </c>
      <c r="C343" s="15"/>
      <c r="D343" s="16">
        <v>18.406</v>
      </c>
      <c r="E343" s="1" t="str">
        <f t="shared" si="0"/>
        <v>5D</v>
      </c>
      <c r="F343" s="2" t="s">
        <v>633</v>
      </c>
    </row>
    <row r="344" spans="1:6" ht="15">
      <c r="A344" s="14">
        <v>144</v>
      </c>
      <c r="B344" s="17" t="s">
        <v>396</v>
      </c>
      <c r="C344" s="15" t="s">
        <v>397</v>
      </c>
      <c r="D344" s="16">
        <v>18.41</v>
      </c>
      <c r="E344" s="1" t="str">
        <f t="shared" si="0"/>
        <v>5D</v>
      </c>
      <c r="F344" s="2" t="s">
        <v>634</v>
      </c>
    </row>
    <row r="345" spans="1:6" ht="12.75">
      <c r="A345" s="14">
        <v>245</v>
      </c>
      <c r="B345" s="15" t="s">
        <v>57</v>
      </c>
      <c r="C345" s="15"/>
      <c r="D345" s="16">
        <v>18.416</v>
      </c>
      <c r="E345" s="1" t="str">
        <f t="shared" si="0"/>
        <v>5D</v>
      </c>
      <c r="F345" s="2" t="s">
        <v>635</v>
      </c>
    </row>
    <row r="346" spans="1:6" ht="12.75">
      <c r="A346" s="14">
        <v>214</v>
      </c>
      <c r="B346" s="15" t="s">
        <v>189</v>
      </c>
      <c r="C346" s="15" t="s">
        <v>398</v>
      </c>
      <c r="D346" s="16">
        <v>18.418</v>
      </c>
      <c r="E346" s="1" t="str">
        <f t="shared" si="0"/>
        <v>5D</v>
      </c>
      <c r="F346" s="2" t="s">
        <v>636</v>
      </c>
    </row>
    <row r="347" spans="1:6" ht="12.75">
      <c r="A347" s="14">
        <v>375</v>
      </c>
      <c r="B347" s="15" t="s">
        <v>333</v>
      </c>
      <c r="C347" s="15"/>
      <c r="D347" s="16">
        <v>18.423</v>
      </c>
      <c r="E347" s="1" t="str">
        <f t="shared" si="0"/>
        <v>5D</v>
      </c>
      <c r="F347" s="2" t="s">
        <v>637</v>
      </c>
    </row>
    <row r="348" spans="1:6" ht="12.75">
      <c r="A348" s="14">
        <v>373</v>
      </c>
      <c r="B348" s="15" t="s">
        <v>399</v>
      </c>
      <c r="C348" s="15"/>
      <c r="D348" s="16">
        <v>18.432</v>
      </c>
      <c r="E348" s="1" t="str">
        <f t="shared" si="0"/>
        <v>5D</v>
      </c>
      <c r="F348" s="2" t="s">
        <v>638</v>
      </c>
    </row>
    <row r="349" spans="1:6" ht="12.75">
      <c r="A349" s="14">
        <v>181</v>
      </c>
      <c r="B349" s="15" t="s">
        <v>400</v>
      </c>
      <c r="C349" s="15"/>
      <c r="D349" s="16">
        <v>18.456</v>
      </c>
      <c r="E349" s="1" t="str">
        <f t="shared" si="0"/>
        <v>5D</v>
      </c>
      <c r="F349" s="2" t="s">
        <v>639</v>
      </c>
    </row>
    <row r="350" spans="1:6" ht="12.75">
      <c r="A350" s="14">
        <v>202</v>
      </c>
      <c r="B350" s="15" t="s">
        <v>222</v>
      </c>
      <c r="C350" s="15" t="s">
        <v>401</v>
      </c>
      <c r="D350" s="16">
        <v>18.461</v>
      </c>
      <c r="E350" s="1" t="str">
        <f t="shared" si="0"/>
        <v>5D</v>
      </c>
      <c r="F350" s="2" t="s">
        <v>640</v>
      </c>
    </row>
    <row r="351" spans="1:6" ht="12.75">
      <c r="A351" s="14">
        <v>186</v>
      </c>
      <c r="B351" s="15" t="s">
        <v>402</v>
      </c>
      <c r="C351" s="15" t="s">
        <v>403</v>
      </c>
      <c r="D351" s="16">
        <v>18.468</v>
      </c>
      <c r="E351" s="1" t="str">
        <f t="shared" si="0"/>
        <v>5D</v>
      </c>
      <c r="F351" s="2" t="s">
        <v>641</v>
      </c>
    </row>
    <row r="352" spans="1:6" ht="12.75">
      <c r="A352" s="14">
        <v>229</v>
      </c>
      <c r="B352" s="15" t="s">
        <v>404</v>
      </c>
      <c r="C352" s="15" t="s">
        <v>405</v>
      </c>
      <c r="D352" s="16">
        <v>18.485</v>
      </c>
      <c r="E352" s="1" t="str">
        <f t="shared" si="0"/>
        <v>5D</v>
      </c>
      <c r="F352" s="2" t="s">
        <v>642</v>
      </c>
    </row>
    <row r="353" spans="1:6" ht="12.75">
      <c r="A353" s="14">
        <v>295</v>
      </c>
      <c r="B353" s="15" t="s">
        <v>406</v>
      </c>
      <c r="C353" s="15"/>
      <c r="D353" s="16">
        <v>18.51</v>
      </c>
      <c r="E353" s="1" t="str">
        <f t="shared" si="0"/>
        <v>5D</v>
      </c>
      <c r="F353" s="2" t="s">
        <v>643</v>
      </c>
    </row>
    <row r="354" spans="1:6" ht="12.75">
      <c r="A354" s="14">
        <v>147</v>
      </c>
      <c r="B354" s="15" t="s">
        <v>263</v>
      </c>
      <c r="C354" s="15" t="s">
        <v>407</v>
      </c>
      <c r="D354" s="16">
        <v>18.532</v>
      </c>
      <c r="E354" s="1" t="str">
        <f t="shared" si="0"/>
        <v>5D</v>
      </c>
      <c r="F354" s="2" t="s">
        <v>644</v>
      </c>
    </row>
    <row r="355" spans="1:6" ht="15">
      <c r="A355" s="14">
        <v>109</v>
      </c>
      <c r="B355" s="17" t="s">
        <v>408</v>
      </c>
      <c r="C355" s="15" t="s">
        <v>409</v>
      </c>
      <c r="D355" s="16">
        <v>18.569</v>
      </c>
      <c r="E355" s="1" t="str">
        <f t="shared" si="0"/>
        <v>5D</v>
      </c>
      <c r="F355" s="2" t="s">
        <v>645</v>
      </c>
    </row>
    <row r="356" spans="1:6" ht="12.75">
      <c r="A356" s="14">
        <v>69</v>
      </c>
      <c r="B356" s="15" t="s">
        <v>226</v>
      </c>
      <c r="C356" s="15" t="s">
        <v>410</v>
      </c>
      <c r="D356" s="16">
        <v>18.575</v>
      </c>
      <c r="E356" s="1" t="str">
        <f t="shared" si="0"/>
        <v>5D</v>
      </c>
      <c r="F356" s="2" t="s">
        <v>646</v>
      </c>
    </row>
    <row r="357" spans="1:6" ht="15">
      <c r="A357" s="14">
        <v>274</v>
      </c>
      <c r="B357" s="17" t="s">
        <v>411</v>
      </c>
      <c r="C357" s="15" t="s">
        <v>412</v>
      </c>
      <c r="D357" s="16">
        <v>18.579</v>
      </c>
      <c r="E357" s="1" t="str">
        <f t="shared" si="0"/>
        <v>5D</v>
      </c>
      <c r="F357" s="2" t="s">
        <v>647</v>
      </c>
    </row>
    <row r="358" spans="1:6" ht="12.75">
      <c r="A358" s="14">
        <v>195</v>
      </c>
      <c r="B358" s="15" t="s">
        <v>413</v>
      </c>
      <c r="C358" s="15" t="s">
        <v>302</v>
      </c>
      <c r="D358" s="16">
        <v>18.619</v>
      </c>
      <c r="E358" s="1" t="str">
        <f t="shared" si="0"/>
        <v>5D</v>
      </c>
      <c r="F358" s="2" t="s">
        <v>648</v>
      </c>
    </row>
    <row r="359" spans="1:6" ht="12.75">
      <c r="A359" s="14">
        <v>136</v>
      </c>
      <c r="B359" s="15" t="s">
        <v>414</v>
      </c>
      <c r="C359" s="15" t="s">
        <v>415</v>
      </c>
      <c r="D359" s="16">
        <v>18.638</v>
      </c>
      <c r="E359" s="1" t="str">
        <f t="shared" si="0"/>
        <v>5D</v>
      </c>
      <c r="F359" s="2" t="s">
        <v>649</v>
      </c>
    </row>
    <row r="360" spans="1:6" ht="12.75">
      <c r="A360" s="14">
        <v>315</v>
      </c>
      <c r="B360" s="15" t="s">
        <v>106</v>
      </c>
      <c r="C360" s="15" t="s">
        <v>416</v>
      </c>
      <c r="D360" s="16">
        <v>18.648</v>
      </c>
      <c r="E360" s="1" t="str">
        <f t="shared" si="0"/>
        <v>5D</v>
      </c>
      <c r="F360" s="2" t="s">
        <v>650</v>
      </c>
    </row>
    <row r="361" spans="1:6" ht="12.75">
      <c r="A361" s="14">
        <v>479</v>
      </c>
      <c r="B361" s="15" t="s">
        <v>417</v>
      </c>
      <c r="C361" s="15"/>
      <c r="D361" s="16">
        <v>18.652</v>
      </c>
      <c r="E361" s="1" t="str">
        <f t="shared" si="0"/>
        <v>5D</v>
      </c>
      <c r="F361" s="2" t="s">
        <v>651</v>
      </c>
    </row>
    <row r="362" spans="1:6" ht="12.75">
      <c r="A362" s="14">
        <v>449</v>
      </c>
      <c r="B362" s="15" t="s">
        <v>388</v>
      </c>
      <c r="C362" s="15"/>
      <c r="D362" s="16">
        <v>18.663</v>
      </c>
      <c r="E362" s="1" t="str">
        <f t="shared" si="0"/>
        <v>5D</v>
      </c>
      <c r="F362" s="2" t="s">
        <v>652</v>
      </c>
    </row>
    <row r="363" spans="1:6" ht="15">
      <c r="A363" s="14">
        <v>464</v>
      </c>
      <c r="B363" s="17" t="s">
        <v>196</v>
      </c>
      <c r="C363" s="15"/>
      <c r="D363" s="16">
        <v>18.687</v>
      </c>
      <c r="E363" s="1" t="str">
        <f t="shared" si="0"/>
        <v>5D</v>
      </c>
      <c r="F363" s="2" t="s">
        <v>653</v>
      </c>
    </row>
    <row r="364" spans="1:6" ht="15">
      <c r="A364" s="14">
        <v>157</v>
      </c>
      <c r="B364" s="18" t="s">
        <v>162</v>
      </c>
      <c r="C364" s="15"/>
      <c r="D364" s="16">
        <v>18.694</v>
      </c>
      <c r="E364" s="1" t="str">
        <f t="shared" si="0"/>
        <v>5D</v>
      </c>
      <c r="F364" s="2" t="s">
        <v>654</v>
      </c>
    </row>
    <row r="365" spans="1:6" ht="12.75">
      <c r="A365" s="14">
        <v>429</v>
      </c>
      <c r="B365" s="15" t="s">
        <v>418</v>
      </c>
      <c r="C365" s="15"/>
      <c r="D365" s="16">
        <v>18.703</v>
      </c>
      <c r="E365" s="1" t="str">
        <f t="shared" si="0"/>
        <v>5D</v>
      </c>
      <c r="F365" s="2" t="s">
        <v>655</v>
      </c>
    </row>
    <row r="366" spans="1:6" ht="12.75">
      <c r="A366" s="14">
        <v>200</v>
      </c>
      <c r="B366" s="15" t="s">
        <v>419</v>
      </c>
      <c r="C366" s="15" t="s">
        <v>420</v>
      </c>
      <c r="D366" s="16">
        <v>18.705</v>
      </c>
      <c r="E366" s="1" t="str">
        <f t="shared" si="0"/>
        <v>5D</v>
      </c>
      <c r="F366" s="2" t="s">
        <v>656</v>
      </c>
    </row>
    <row r="367" spans="1:6" ht="12.75">
      <c r="A367" s="14">
        <v>121</v>
      </c>
      <c r="B367" s="15" t="s">
        <v>55</v>
      </c>
      <c r="C367" s="15" t="s">
        <v>421</v>
      </c>
      <c r="D367" s="16">
        <v>18.718</v>
      </c>
      <c r="E367" s="1" t="str">
        <f t="shared" si="0"/>
        <v>5D</v>
      </c>
      <c r="F367" s="2" t="s">
        <v>657</v>
      </c>
    </row>
    <row r="368" spans="1:6" ht="15">
      <c r="A368" s="14">
        <v>390</v>
      </c>
      <c r="B368" s="17" t="s">
        <v>422</v>
      </c>
      <c r="C368" s="15" t="s">
        <v>423</v>
      </c>
      <c r="D368" s="16">
        <v>18.764</v>
      </c>
      <c r="E368" s="1" t="str">
        <f t="shared" si="0"/>
        <v>5D</v>
      </c>
      <c r="F368" s="2" t="s">
        <v>658</v>
      </c>
    </row>
    <row r="369" spans="1:6" ht="15">
      <c r="A369" s="14">
        <v>222</v>
      </c>
      <c r="B369" s="17" t="s">
        <v>424</v>
      </c>
      <c r="C369" s="15" t="s">
        <v>425</v>
      </c>
      <c r="D369" s="16">
        <v>18.775</v>
      </c>
      <c r="E369" s="1" t="str">
        <f t="shared" si="0"/>
        <v>5D</v>
      </c>
      <c r="F369" s="2" t="s">
        <v>659</v>
      </c>
    </row>
    <row r="370" spans="1:6" ht="12.75">
      <c r="A370" s="14">
        <v>84</v>
      </c>
      <c r="B370" s="15" t="s">
        <v>426</v>
      </c>
      <c r="C370" s="15" t="s">
        <v>427</v>
      </c>
      <c r="D370" s="16">
        <v>18.825</v>
      </c>
      <c r="E370" s="1" t="str">
        <f t="shared" si="0"/>
        <v>5D</v>
      </c>
      <c r="F370" s="2" t="s">
        <v>660</v>
      </c>
    </row>
    <row r="371" spans="1:6" ht="12.75">
      <c r="A371" s="14">
        <v>297</v>
      </c>
      <c r="B371" s="15" t="s">
        <v>428</v>
      </c>
      <c r="C371" s="15"/>
      <c r="D371" s="16">
        <v>18.83</v>
      </c>
      <c r="E371" s="1" t="str">
        <f t="shared" si="0"/>
        <v>5D</v>
      </c>
      <c r="F371" s="2" t="s">
        <v>661</v>
      </c>
    </row>
    <row r="372" spans="1:6" ht="12.75">
      <c r="A372" s="14">
        <v>366</v>
      </c>
      <c r="B372" s="15" t="s">
        <v>395</v>
      </c>
      <c r="C372" s="15"/>
      <c r="D372" s="16">
        <v>18.863</v>
      </c>
      <c r="E372" s="1" t="str">
        <f aca="true" t="shared" si="1" ref="E372:E435">IF(D372&gt;=$I$3,IF(D372&gt;=$I$4,IF(D372&gt;=$I$5,IF(D372&gt;=$I$6,IF(D372&lt;100,"5D","NT"),"4D"),"3D"),"2D"),"1D")</f>
        <v>5D</v>
      </c>
      <c r="F372" s="2" t="s">
        <v>662</v>
      </c>
    </row>
    <row r="373" spans="1:6" ht="12.75">
      <c r="A373" s="14">
        <v>231</v>
      </c>
      <c r="B373" s="15" t="s">
        <v>429</v>
      </c>
      <c r="C373" s="15"/>
      <c r="D373" s="16">
        <v>18.865</v>
      </c>
      <c r="E373" s="1" t="str">
        <f t="shared" si="1"/>
        <v>5D</v>
      </c>
      <c r="F373" s="2" t="s">
        <v>663</v>
      </c>
    </row>
    <row r="374" spans="1:6" ht="12.75">
      <c r="A374" s="14">
        <v>68</v>
      </c>
      <c r="B374" s="15" t="s">
        <v>430</v>
      </c>
      <c r="C374" s="15" t="s">
        <v>431</v>
      </c>
      <c r="D374" s="16">
        <v>18.889</v>
      </c>
      <c r="E374" s="1" t="str">
        <f t="shared" si="1"/>
        <v>5D</v>
      </c>
      <c r="F374" s="2" t="s">
        <v>664</v>
      </c>
    </row>
    <row r="375" spans="1:6" ht="15">
      <c r="A375" s="14">
        <v>138</v>
      </c>
      <c r="B375" s="17" t="s">
        <v>432</v>
      </c>
      <c r="C375" s="15" t="s">
        <v>433</v>
      </c>
      <c r="D375" s="16">
        <v>18.927</v>
      </c>
      <c r="E375" s="1" t="str">
        <f t="shared" si="1"/>
        <v>5D</v>
      </c>
      <c r="F375" s="2" t="s">
        <v>665</v>
      </c>
    </row>
    <row r="376" spans="1:6" ht="15">
      <c r="A376" s="14">
        <v>14</v>
      </c>
      <c r="B376" s="18" t="s">
        <v>434</v>
      </c>
      <c r="C376" s="15" t="s">
        <v>435</v>
      </c>
      <c r="D376" s="16">
        <v>18.936</v>
      </c>
      <c r="E376" s="1" t="str">
        <f t="shared" si="1"/>
        <v>5D</v>
      </c>
      <c r="F376" s="2" t="s">
        <v>666</v>
      </c>
    </row>
    <row r="377" spans="1:6" ht="12.75">
      <c r="A377" s="14">
        <v>108</v>
      </c>
      <c r="B377" s="15" t="s">
        <v>426</v>
      </c>
      <c r="C377" s="15" t="s">
        <v>436</v>
      </c>
      <c r="D377" s="16">
        <v>18.946</v>
      </c>
      <c r="E377" s="1" t="str">
        <f t="shared" si="1"/>
        <v>5D</v>
      </c>
      <c r="F377" s="2" t="s">
        <v>667</v>
      </c>
    </row>
    <row r="378" spans="1:6" ht="15">
      <c r="A378" s="14">
        <v>76</v>
      </c>
      <c r="B378" s="18" t="s">
        <v>437</v>
      </c>
      <c r="C378" s="15" t="s">
        <v>438</v>
      </c>
      <c r="D378" s="16">
        <v>18.96</v>
      </c>
      <c r="E378" s="1" t="str">
        <f t="shared" si="1"/>
        <v>5D</v>
      </c>
      <c r="F378" s="2" t="s">
        <v>668</v>
      </c>
    </row>
    <row r="379" spans="1:6" ht="12.75">
      <c r="A379" s="14">
        <v>299</v>
      </c>
      <c r="B379" s="15" t="s">
        <v>439</v>
      </c>
      <c r="C379" s="15"/>
      <c r="D379" s="16">
        <v>19.008</v>
      </c>
      <c r="E379" s="1" t="str">
        <f t="shared" si="1"/>
        <v>5D</v>
      </c>
      <c r="F379" s="2" t="s">
        <v>669</v>
      </c>
    </row>
    <row r="380" spans="1:6" ht="15">
      <c r="A380" s="14">
        <v>484</v>
      </c>
      <c r="B380" s="17" t="s">
        <v>440</v>
      </c>
      <c r="C380" s="15" t="s">
        <v>441</v>
      </c>
      <c r="D380" s="16">
        <v>19.027</v>
      </c>
      <c r="E380" s="1" t="str">
        <f t="shared" si="1"/>
        <v>5D</v>
      </c>
      <c r="F380" s="2" t="s">
        <v>670</v>
      </c>
    </row>
    <row r="381" spans="1:6" ht="12.75">
      <c r="A381" s="14">
        <v>300</v>
      </c>
      <c r="B381" s="15" t="s">
        <v>442</v>
      </c>
      <c r="C381" s="15"/>
      <c r="D381" s="16">
        <v>19.04</v>
      </c>
      <c r="E381" s="1" t="str">
        <f t="shared" si="1"/>
        <v>5D</v>
      </c>
      <c r="F381" s="2" t="s">
        <v>671</v>
      </c>
    </row>
    <row r="382" spans="1:6" ht="12.75">
      <c r="A382" s="14">
        <v>197</v>
      </c>
      <c r="B382" s="15" t="s">
        <v>307</v>
      </c>
      <c r="C382" s="15" t="s">
        <v>443</v>
      </c>
      <c r="D382" s="16">
        <v>19.041</v>
      </c>
      <c r="E382" s="1" t="str">
        <f t="shared" si="1"/>
        <v>5D</v>
      </c>
      <c r="F382" s="2" t="s">
        <v>672</v>
      </c>
    </row>
    <row r="383" spans="1:6" ht="15">
      <c r="A383" s="14">
        <v>234</v>
      </c>
      <c r="B383" s="17" t="s">
        <v>444</v>
      </c>
      <c r="C383" s="15" t="s">
        <v>445</v>
      </c>
      <c r="D383" s="16">
        <v>19.076</v>
      </c>
      <c r="E383" s="1" t="str">
        <f t="shared" si="1"/>
        <v>5D</v>
      </c>
      <c r="F383" s="2" t="s">
        <v>673</v>
      </c>
    </row>
    <row r="384" spans="1:6" ht="12.75">
      <c r="A384" s="14">
        <v>220</v>
      </c>
      <c r="B384" s="15" t="s">
        <v>446</v>
      </c>
      <c r="C384" s="15"/>
      <c r="D384" s="16">
        <v>19.122</v>
      </c>
      <c r="E384" s="1" t="str">
        <f t="shared" si="1"/>
        <v>5D</v>
      </c>
      <c r="F384" s="2" t="s">
        <v>674</v>
      </c>
    </row>
    <row r="385" spans="1:6" ht="12.75">
      <c r="A385" s="14">
        <v>355</v>
      </c>
      <c r="B385" s="15" t="s">
        <v>24</v>
      </c>
      <c r="C385" s="15"/>
      <c r="D385" s="16">
        <v>19.222</v>
      </c>
      <c r="E385" s="1" t="str">
        <f t="shared" si="1"/>
        <v>5D</v>
      </c>
      <c r="F385" s="2" t="s">
        <v>675</v>
      </c>
    </row>
    <row r="386" spans="1:6" ht="12.75">
      <c r="A386" s="14">
        <v>148</v>
      </c>
      <c r="B386" s="15" t="s">
        <v>273</v>
      </c>
      <c r="C386" s="15"/>
      <c r="D386" s="16">
        <v>19.298</v>
      </c>
      <c r="E386" s="1" t="str">
        <f t="shared" si="1"/>
        <v>5D</v>
      </c>
      <c r="F386" s="2" t="s">
        <v>676</v>
      </c>
    </row>
    <row r="387" spans="1:6" ht="12.75">
      <c r="A387" s="14">
        <v>266</v>
      </c>
      <c r="B387" s="15" t="s">
        <v>447</v>
      </c>
      <c r="C387" s="15"/>
      <c r="D387" s="16">
        <v>19.32</v>
      </c>
      <c r="E387" s="1" t="str">
        <f t="shared" si="1"/>
        <v>5D</v>
      </c>
      <c r="F387" s="2" t="s">
        <v>677</v>
      </c>
    </row>
    <row r="388" spans="1:6" ht="12.75">
      <c r="A388" s="14">
        <v>150</v>
      </c>
      <c r="B388" s="15" t="s">
        <v>162</v>
      </c>
      <c r="C388" s="15" t="s">
        <v>448</v>
      </c>
      <c r="D388" s="16">
        <v>19.361</v>
      </c>
      <c r="E388" s="1" t="str">
        <f t="shared" si="1"/>
        <v>5D</v>
      </c>
      <c r="F388" s="2" t="s">
        <v>678</v>
      </c>
    </row>
    <row r="389" spans="1:6" ht="12.75">
      <c r="A389" s="14">
        <v>225</v>
      </c>
      <c r="B389" s="15" t="s">
        <v>383</v>
      </c>
      <c r="C389" s="15"/>
      <c r="D389" s="16">
        <v>19.522</v>
      </c>
      <c r="E389" s="1" t="str">
        <f t="shared" si="1"/>
        <v>5D</v>
      </c>
      <c r="F389" s="2" t="s">
        <v>679</v>
      </c>
    </row>
    <row r="390" spans="1:6" ht="12.75">
      <c r="A390" s="14">
        <v>115</v>
      </c>
      <c r="B390" s="15" t="s">
        <v>414</v>
      </c>
      <c r="C390" s="15" t="s">
        <v>449</v>
      </c>
      <c r="D390" s="16">
        <v>19.548</v>
      </c>
      <c r="E390" s="1" t="str">
        <f t="shared" si="1"/>
        <v>5D</v>
      </c>
      <c r="F390" s="2" t="s">
        <v>680</v>
      </c>
    </row>
    <row r="391" spans="1:6" ht="12.75">
      <c r="A391" s="14">
        <v>137</v>
      </c>
      <c r="B391" s="15" t="s">
        <v>22</v>
      </c>
      <c r="C391" s="15" t="s">
        <v>450</v>
      </c>
      <c r="D391" s="16">
        <v>19.701</v>
      </c>
      <c r="E391" s="1" t="str">
        <f t="shared" si="1"/>
        <v>5D</v>
      </c>
      <c r="F391" s="2" t="s">
        <v>681</v>
      </c>
    </row>
    <row r="392" spans="1:6" ht="15">
      <c r="A392" s="14">
        <v>491</v>
      </c>
      <c r="B392" s="17" t="s">
        <v>451</v>
      </c>
      <c r="C392" s="15"/>
      <c r="D392" s="16">
        <v>19.736</v>
      </c>
      <c r="E392" s="1" t="str">
        <f t="shared" si="1"/>
        <v>5D</v>
      </c>
      <c r="F392" s="2" t="s">
        <v>682</v>
      </c>
    </row>
    <row r="393" spans="1:6" ht="12.75">
      <c r="A393" s="14">
        <v>88</v>
      </c>
      <c r="B393" s="15" t="s">
        <v>283</v>
      </c>
      <c r="C393" s="15" t="s">
        <v>452</v>
      </c>
      <c r="D393" s="16">
        <v>19.764</v>
      </c>
      <c r="E393" s="1" t="str">
        <f t="shared" si="1"/>
        <v>5D</v>
      </c>
      <c r="F393" s="2" t="s">
        <v>683</v>
      </c>
    </row>
    <row r="394" spans="1:6" ht="12.75">
      <c r="A394" s="14">
        <v>363</v>
      </c>
      <c r="B394" s="15" t="s">
        <v>161</v>
      </c>
      <c r="C394" s="15"/>
      <c r="D394" s="16">
        <v>19.981</v>
      </c>
      <c r="E394" s="1" t="str">
        <f t="shared" si="1"/>
        <v>5D</v>
      </c>
      <c r="F394" s="2" t="s">
        <v>684</v>
      </c>
    </row>
    <row r="395" spans="1:6" ht="12.75">
      <c r="A395" s="14">
        <v>291</v>
      </c>
      <c r="B395" s="15" t="s">
        <v>453</v>
      </c>
      <c r="C395" s="15"/>
      <c r="D395" s="16">
        <v>19.986</v>
      </c>
      <c r="E395" s="1" t="str">
        <f t="shared" si="1"/>
        <v>5D</v>
      </c>
      <c r="F395" s="2" t="s">
        <v>685</v>
      </c>
    </row>
    <row r="396" spans="1:6" ht="15">
      <c r="A396" s="14">
        <v>54</v>
      </c>
      <c r="B396" s="17" t="s">
        <v>287</v>
      </c>
      <c r="C396" s="15" t="s">
        <v>454</v>
      </c>
      <c r="D396" s="16">
        <v>20.027</v>
      </c>
      <c r="E396" s="1" t="str">
        <f t="shared" si="1"/>
        <v>5D</v>
      </c>
      <c r="F396" s="2" t="s">
        <v>686</v>
      </c>
    </row>
    <row r="397" spans="1:6" ht="15">
      <c r="A397" s="14">
        <v>24</v>
      </c>
      <c r="B397" s="17" t="s">
        <v>455</v>
      </c>
      <c r="C397" s="15" t="s">
        <v>456</v>
      </c>
      <c r="D397" s="16">
        <v>20.078</v>
      </c>
      <c r="E397" s="1" t="str">
        <f t="shared" si="1"/>
        <v>5D</v>
      </c>
      <c r="F397" s="2" t="s">
        <v>687</v>
      </c>
    </row>
    <row r="398" spans="1:6" ht="15">
      <c r="A398" s="14">
        <v>176</v>
      </c>
      <c r="B398" s="17" t="s">
        <v>269</v>
      </c>
      <c r="C398" s="15" t="s">
        <v>457</v>
      </c>
      <c r="D398" s="16">
        <v>20.086</v>
      </c>
      <c r="E398" s="1" t="str">
        <f t="shared" si="1"/>
        <v>5D</v>
      </c>
      <c r="F398" s="2" t="s">
        <v>688</v>
      </c>
    </row>
    <row r="399" spans="1:6" ht="12.75">
      <c r="A399" s="14">
        <v>171</v>
      </c>
      <c r="B399" s="15" t="s">
        <v>458</v>
      </c>
      <c r="C399" s="15"/>
      <c r="D399" s="16">
        <v>20.464</v>
      </c>
      <c r="E399" s="1" t="str">
        <f t="shared" si="1"/>
        <v>5D</v>
      </c>
      <c r="F399" s="2" t="s">
        <v>689</v>
      </c>
    </row>
    <row r="400" spans="1:6" ht="12.75">
      <c r="A400" s="14">
        <v>310</v>
      </c>
      <c r="B400" s="15" t="s">
        <v>459</v>
      </c>
      <c r="C400" s="15"/>
      <c r="D400" s="16">
        <v>20.5</v>
      </c>
      <c r="E400" s="1" t="str">
        <f t="shared" si="1"/>
        <v>5D</v>
      </c>
      <c r="F400" s="2" t="s">
        <v>690</v>
      </c>
    </row>
    <row r="401" spans="1:6" ht="12.75">
      <c r="A401" s="14">
        <v>281</v>
      </c>
      <c r="B401" s="11" t="s">
        <v>182</v>
      </c>
      <c r="C401" s="15"/>
      <c r="D401" s="16">
        <v>20.513</v>
      </c>
      <c r="E401" s="1" t="str">
        <f t="shared" si="1"/>
        <v>5D</v>
      </c>
      <c r="F401" s="2" t="s">
        <v>691</v>
      </c>
    </row>
    <row r="402" spans="1:6" ht="12.75">
      <c r="A402" s="14">
        <v>126</v>
      </c>
      <c r="B402" s="15" t="s">
        <v>460</v>
      </c>
      <c r="C402" s="15" t="s">
        <v>461</v>
      </c>
      <c r="D402" s="16">
        <v>20.597</v>
      </c>
      <c r="E402" s="1" t="str">
        <f t="shared" si="1"/>
        <v>5D</v>
      </c>
      <c r="F402" s="2" t="s">
        <v>692</v>
      </c>
    </row>
    <row r="403" spans="1:6" ht="15">
      <c r="A403" s="14">
        <v>99</v>
      </c>
      <c r="B403" s="17" t="s">
        <v>462</v>
      </c>
      <c r="C403" s="15" t="s">
        <v>137</v>
      </c>
      <c r="D403" s="16">
        <v>20.879</v>
      </c>
      <c r="E403" s="1" t="str">
        <f t="shared" si="1"/>
        <v>5D</v>
      </c>
      <c r="F403" s="2" t="s">
        <v>693</v>
      </c>
    </row>
    <row r="404" spans="1:6" ht="12.75">
      <c r="A404" s="14">
        <v>105</v>
      </c>
      <c r="B404" s="15" t="s">
        <v>463</v>
      </c>
      <c r="C404" s="15" t="s">
        <v>464</v>
      </c>
      <c r="D404" s="16">
        <v>21.123</v>
      </c>
      <c r="E404" s="1" t="str">
        <f t="shared" si="1"/>
        <v>5D</v>
      </c>
      <c r="F404" s="2" t="s">
        <v>694</v>
      </c>
    </row>
    <row r="405" spans="1:6" ht="12.75">
      <c r="A405" s="14">
        <v>57</v>
      </c>
      <c r="B405" s="15" t="s">
        <v>465</v>
      </c>
      <c r="C405" s="15" t="s">
        <v>466</v>
      </c>
      <c r="D405" s="16">
        <v>21.232</v>
      </c>
      <c r="E405" s="1" t="str">
        <f t="shared" si="1"/>
        <v>5D</v>
      </c>
      <c r="F405" s="2" t="s">
        <v>695</v>
      </c>
    </row>
    <row r="406" spans="1:6" ht="12.75">
      <c r="A406" s="14">
        <v>178</v>
      </c>
      <c r="B406" s="15" t="s">
        <v>467</v>
      </c>
      <c r="C406" s="15" t="s">
        <v>120</v>
      </c>
      <c r="D406" s="16">
        <v>21.283</v>
      </c>
      <c r="E406" s="1" t="str">
        <f t="shared" si="1"/>
        <v>5D</v>
      </c>
      <c r="F406" s="2" t="s">
        <v>696</v>
      </c>
    </row>
    <row r="407" spans="1:6" ht="15">
      <c r="A407" s="14">
        <v>34</v>
      </c>
      <c r="B407" s="18" t="s">
        <v>468</v>
      </c>
      <c r="C407" s="15"/>
      <c r="D407" s="16">
        <v>21.742</v>
      </c>
      <c r="E407" s="1" t="str">
        <f t="shared" si="1"/>
        <v>5D</v>
      </c>
      <c r="F407" s="2" t="s">
        <v>697</v>
      </c>
    </row>
    <row r="408" spans="1:6" ht="12.75">
      <c r="A408" s="14">
        <v>230</v>
      </c>
      <c r="B408" s="15" t="s">
        <v>469</v>
      </c>
      <c r="C408" s="15" t="s">
        <v>470</v>
      </c>
      <c r="D408" s="16">
        <v>22.822</v>
      </c>
      <c r="E408" s="1" t="str">
        <f t="shared" si="1"/>
        <v>5D</v>
      </c>
      <c r="F408" s="2" t="s">
        <v>698</v>
      </c>
    </row>
    <row r="409" spans="1:6" ht="15">
      <c r="A409" s="14">
        <v>9</v>
      </c>
      <c r="B409" s="18" t="s">
        <v>471</v>
      </c>
      <c r="C409" s="15" t="s">
        <v>445</v>
      </c>
      <c r="D409" s="16">
        <v>23.105</v>
      </c>
      <c r="E409" s="1" t="str">
        <f t="shared" si="1"/>
        <v>5D</v>
      </c>
      <c r="F409" s="2" t="s">
        <v>699</v>
      </c>
    </row>
    <row r="410" spans="1:6" ht="12.75">
      <c r="A410" s="14">
        <v>194</v>
      </c>
      <c r="B410" s="15" t="s">
        <v>472</v>
      </c>
      <c r="C410" s="15" t="s">
        <v>473</v>
      </c>
      <c r="D410" s="16">
        <v>23.374</v>
      </c>
      <c r="E410" s="1" t="str">
        <f t="shared" si="1"/>
        <v>5D</v>
      </c>
      <c r="F410" s="2" t="s">
        <v>700</v>
      </c>
    </row>
    <row r="411" spans="1:6" ht="15">
      <c r="A411" s="14">
        <v>232</v>
      </c>
      <c r="B411" s="17" t="s">
        <v>474</v>
      </c>
      <c r="C411" s="15"/>
      <c r="D411" s="16">
        <v>24.821</v>
      </c>
      <c r="E411" s="1" t="str">
        <f t="shared" si="1"/>
        <v>5D</v>
      </c>
      <c r="F411" s="2" t="s">
        <v>701</v>
      </c>
    </row>
    <row r="412" spans="1:6" ht="15">
      <c r="A412" s="14">
        <v>71</v>
      </c>
      <c r="B412" s="17" t="s">
        <v>475</v>
      </c>
      <c r="C412" s="15" t="s">
        <v>476</v>
      </c>
      <c r="D412" s="16">
        <v>26.593</v>
      </c>
      <c r="E412" s="1" t="str">
        <f t="shared" si="1"/>
        <v>5D</v>
      </c>
      <c r="F412" s="2" t="s">
        <v>702</v>
      </c>
    </row>
    <row r="413" spans="1:6" ht="12.75">
      <c r="A413" s="14">
        <v>189</v>
      </c>
      <c r="B413" s="15" t="s">
        <v>170</v>
      </c>
      <c r="C413" s="15"/>
      <c r="D413" s="16">
        <v>27.105</v>
      </c>
      <c r="E413" s="1" t="str">
        <f t="shared" si="1"/>
        <v>5D</v>
      </c>
      <c r="F413" s="2" t="s">
        <v>703</v>
      </c>
    </row>
    <row r="414" spans="1:6" ht="15">
      <c r="A414" s="14">
        <v>405</v>
      </c>
      <c r="B414" s="17" t="s">
        <v>477</v>
      </c>
      <c r="C414" s="15" t="s">
        <v>478</v>
      </c>
      <c r="D414" s="16">
        <v>27.444</v>
      </c>
      <c r="E414" s="1" t="str">
        <f t="shared" si="1"/>
        <v>5D</v>
      </c>
      <c r="F414" s="2" t="s">
        <v>704</v>
      </c>
    </row>
    <row r="415" spans="1:6" ht="15">
      <c r="A415" s="14">
        <v>33</v>
      </c>
      <c r="B415" s="18" t="s">
        <v>121</v>
      </c>
      <c r="C415" s="15" t="s">
        <v>479</v>
      </c>
      <c r="D415" s="16">
        <v>29.336</v>
      </c>
      <c r="E415" s="1" t="str">
        <f t="shared" si="1"/>
        <v>5D</v>
      </c>
      <c r="F415" s="2" t="s">
        <v>705</v>
      </c>
    </row>
    <row r="416" spans="1:6" ht="12.75">
      <c r="A416" s="14">
        <v>183</v>
      </c>
      <c r="B416" s="15" t="s">
        <v>378</v>
      </c>
      <c r="C416" s="15"/>
      <c r="D416" s="16">
        <v>35.502</v>
      </c>
      <c r="E416" s="1" t="str">
        <f t="shared" si="1"/>
        <v>5D</v>
      </c>
      <c r="F416" s="2" t="s">
        <v>706</v>
      </c>
    </row>
    <row r="417" spans="1:5" ht="15">
      <c r="A417" s="14">
        <v>257</v>
      </c>
      <c r="B417" s="17" t="s">
        <v>172</v>
      </c>
      <c r="C417" s="15" t="s">
        <v>480</v>
      </c>
      <c r="D417" s="16">
        <v>115.59</v>
      </c>
      <c r="E417" s="1" t="str">
        <f t="shared" si="1"/>
        <v>NT</v>
      </c>
    </row>
    <row r="418" spans="1:5" ht="15">
      <c r="A418" s="14">
        <v>313</v>
      </c>
      <c r="B418" s="17" t="s">
        <v>68</v>
      </c>
      <c r="C418" s="15" t="s">
        <v>481</v>
      </c>
      <c r="D418" s="16">
        <v>115.867</v>
      </c>
      <c r="E418" s="1" t="str">
        <f t="shared" si="1"/>
        <v>NT</v>
      </c>
    </row>
    <row r="419" spans="1:5" ht="15">
      <c r="A419" s="14">
        <v>456</v>
      </c>
      <c r="B419" s="17" t="s">
        <v>146</v>
      </c>
      <c r="C419" s="15" t="s">
        <v>482</v>
      </c>
      <c r="D419" s="16">
        <v>115.94</v>
      </c>
      <c r="E419" s="1" t="str">
        <f t="shared" si="1"/>
        <v>NT</v>
      </c>
    </row>
    <row r="420" spans="1:5" ht="15">
      <c r="A420" s="14">
        <v>78</v>
      </c>
      <c r="B420" s="18" t="s">
        <v>54</v>
      </c>
      <c r="C420" s="15"/>
      <c r="D420" s="16">
        <v>116.056</v>
      </c>
      <c r="E420" s="1" t="str">
        <f t="shared" si="1"/>
        <v>NT</v>
      </c>
    </row>
    <row r="421" spans="1:5" ht="12.75">
      <c r="A421" s="14">
        <v>86</v>
      </c>
      <c r="B421" s="15" t="s">
        <v>483</v>
      </c>
      <c r="C421" s="15"/>
      <c r="D421" s="16">
        <v>116.06</v>
      </c>
      <c r="E421" s="1" t="str">
        <f t="shared" si="1"/>
        <v>NT</v>
      </c>
    </row>
    <row r="422" spans="1:5" ht="12.75">
      <c r="A422" s="14">
        <v>384</v>
      </c>
      <c r="B422" s="15" t="s">
        <v>290</v>
      </c>
      <c r="C422" s="15"/>
      <c r="D422" s="16">
        <v>116.068</v>
      </c>
      <c r="E422" s="1" t="str">
        <f t="shared" si="1"/>
        <v>NT</v>
      </c>
    </row>
    <row r="423" spans="1:5" ht="15">
      <c r="A423" s="14">
        <v>392</v>
      </c>
      <c r="B423" s="17" t="s">
        <v>484</v>
      </c>
      <c r="C423" s="15" t="s">
        <v>485</v>
      </c>
      <c r="D423" s="16">
        <v>116.126</v>
      </c>
      <c r="E423" s="1" t="str">
        <f t="shared" si="1"/>
        <v>NT</v>
      </c>
    </row>
    <row r="424" spans="1:5" ht="12.75">
      <c r="A424" s="14">
        <v>349</v>
      </c>
      <c r="B424" s="15" t="s">
        <v>486</v>
      </c>
      <c r="C424" s="15"/>
      <c r="D424" s="16">
        <v>116.154</v>
      </c>
      <c r="E424" s="1" t="str">
        <f t="shared" si="1"/>
        <v>NT</v>
      </c>
    </row>
    <row r="425" spans="1:5" ht="12.75">
      <c r="A425" s="14">
        <v>223</v>
      </c>
      <c r="B425" s="15" t="s">
        <v>12</v>
      </c>
      <c r="C425" s="15"/>
      <c r="D425" s="16">
        <v>116.23</v>
      </c>
      <c r="E425" s="1" t="str">
        <f t="shared" si="1"/>
        <v>NT</v>
      </c>
    </row>
    <row r="426" spans="1:5" ht="12.75">
      <c r="A426" s="14">
        <v>301</v>
      </c>
      <c r="B426" s="15" t="s">
        <v>66</v>
      </c>
      <c r="C426" s="15"/>
      <c r="D426" s="16">
        <v>116.292</v>
      </c>
      <c r="E426" s="1" t="str">
        <f t="shared" si="1"/>
        <v>NT</v>
      </c>
    </row>
    <row r="427" spans="1:5" ht="12.75">
      <c r="A427" s="14">
        <v>296</v>
      </c>
      <c r="B427" s="15" t="s">
        <v>24</v>
      </c>
      <c r="C427" s="15"/>
      <c r="D427" s="16">
        <v>116.441</v>
      </c>
      <c r="E427" s="1" t="str">
        <f t="shared" si="1"/>
        <v>NT</v>
      </c>
    </row>
    <row r="428" spans="1:5" ht="12.75">
      <c r="A428" s="14">
        <v>415</v>
      </c>
      <c r="B428" s="15" t="s">
        <v>15</v>
      </c>
      <c r="C428" s="15"/>
      <c r="D428" s="16">
        <v>116.451</v>
      </c>
      <c r="E428" s="1" t="str">
        <f t="shared" si="1"/>
        <v>NT</v>
      </c>
    </row>
    <row r="429" spans="1:5" ht="15">
      <c r="A429" s="14">
        <v>17</v>
      </c>
      <c r="B429" s="18" t="s">
        <v>168</v>
      </c>
      <c r="C429" s="15" t="s">
        <v>487</v>
      </c>
      <c r="D429" s="16">
        <v>116.47</v>
      </c>
      <c r="E429" s="1" t="str">
        <f t="shared" si="1"/>
        <v>NT</v>
      </c>
    </row>
    <row r="430" spans="1:5" ht="12.75">
      <c r="A430" s="14">
        <v>191</v>
      </c>
      <c r="B430" s="15" t="s">
        <v>22</v>
      </c>
      <c r="C430" s="15" t="s">
        <v>488</v>
      </c>
      <c r="D430" s="16">
        <v>116.489</v>
      </c>
      <c r="E430" s="1" t="str">
        <f t="shared" si="1"/>
        <v>NT</v>
      </c>
    </row>
    <row r="431" spans="1:5" ht="12.75">
      <c r="A431" s="14">
        <v>432</v>
      </c>
      <c r="B431" s="15" t="s">
        <v>149</v>
      </c>
      <c r="C431" s="15"/>
      <c r="D431" s="16">
        <v>116.491</v>
      </c>
      <c r="E431" s="1" t="str">
        <f t="shared" si="1"/>
        <v>NT</v>
      </c>
    </row>
    <row r="432" spans="1:5" ht="15">
      <c r="A432" s="14">
        <v>91</v>
      </c>
      <c r="B432" s="17" t="s">
        <v>391</v>
      </c>
      <c r="C432" s="15" t="s">
        <v>326</v>
      </c>
      <c r="D432" s="16">
        <v>116.494</v>
      </c>
      <c r="E432" s="1" t="str">
        <f t="shared" si="1"/>
        <v>NT</v>
      </c>
    </row>
    <row r="433" spans="1:5" ht="12.75">
      <c r="A433" s="14">
        <v>422</v>
      </c>
      <c r="B433" s="15" t="s">
        <v>489</v>
      </c>
      <c r="C433" s="15"/>
      <c r="D433" s="16">
        <v>116.52</v>
      </c>
      <c r="E433" s="1" t="str">
        <f t="shared" si="1"/>
        <v>NT</v>
      </c>
    </row>
    <row r="434" spans="1:5" ht="12.75">
      <c r="A434" s="14">
        <v>309</v>
      </c>
      <c r="B434" s="15" t="s">
        <v>206</v>
      </c>
      <c r="C434" s="15"/>
      <c r="D434" s="16">
        <v>116.539</v>
      </c>
      <c r="E434" s="1" t="str">
        <f t="shared" si="1"/>
        <v>NT</v>
      </c>
    </row>
    <row r="435" spans="1:5" ht="12.75">
      <c r="A435" s="14">
        <v>492</v>
      </c>
      <c r="B435" s="15" t="s">
        <v>216</v>
      </c>
      <c r="C435" s="15"/>
      <c r="D435" s="16">
        <v>116.559</v>
      </c>
      <c r="E435" s="1" t="str">
        <f t="shared" si="1"/>
        <v>NT</v>
      </c>
    </row>
    <row r="436" spans="1:5" ht="12.75">
      <c r="A436" s="14">
        <v>272</v>
      </c>
      <c r="B436" s="15" t="s">
        <v>375</v>
      </c>
      <c r="C436" s="15"/>
      <c r="D436" s="16">
        <v>116.594</v>
      </c>
      <c r="E436" s="1" t="str">
        <f aca="true" t="shared" si="2" ref="E436:E483">IF(D436&gt;=$I$3,IF(D436&gt;=$I$4,IF(D436&gt;=$I$5,IF(D436&gt;=$I$6,IF(D436&lt;100,"5D","NT"),"4D"),"3D"),"2D"),"1D")</f>
        <v>NT</v>
      </c>
    </row>
    <row r="437" spans="1:5" ht="12.75">
      <c r="A437" s="14">
        <v>198</v>
      </c>
      <c r="B437" s="15" t="s">
        <v>490</v>
      </c>
      <c r="C437" s="15"/>
      <c r="D437" s="16">
        <v>116.639</v>
      </c>
      <c r="E437" s="1" t="str">
        <f t="shared" si="2"/>
        <v>NT</v>
      </c>
    </row>
    <row r="438" spans="1:5" ht="12.75">
      <c r="A438" s="14">
        <v>369</v>
      </c>
      <c r="B438" s="15" t="s">
        <v>491</v>
      </c>
      <c r="C438" s="15"/>
      <c r="D438" s="16">
        <v>116.671</v>
      </c>
      <c r="E438" s="1" t="str">
        <f t="shared" si="2"/>
        <v>NT</v>
      </c>
    </row>
    <row r="439" spans="1:5" ht="15">
      <c r="A439" s="14">
        <v>205</v>
      </c>
      <c r="B439" s="17" t="s">
        <v>180</v>
      </c>
      <c r="C439" s="15" t="s">
        <v>492</v>
      </c>
      <c r="D439" s="16">
        <v>116.736</v>
      </c>
      <c r="E439" s="1" t="str">
        <f t="shared" si="2"/>
        <v>NT</v>
      </c>
    </row>
    <row r="440" spans="1:5" ht="12.75">
      <c r="A440" s="14">
        <v>327</v>
      </c>
      <c r="B440" s="15" t="s">
        <v>141</v>
      </c>
      <c r="C440" s="15"/>
      <c r="D440" s="16">
        <v>116.96</v>
      </c>
      <c r="E440" s="1" t="str">
        <f t="shared" si="2"/>
        <v>NT</v>
      </c>
    </row>
    <row r="441" spans="1:5" ht="12.75">
      <c r="A441" s="14">
        <v>425</v>
      </c>
      <c r="B441" s="15" t="s">
        <v>493</v>
      </c>
      <c r="C441" s="15"/>
      <c r="D441" s="16">
        <v>116.994</v>
      </c>
      <c r="E441" s="1" t="str">
        <f t="shared" si="2"/>
        <v>NT</v>
      </c>
    </row>
    <row r="442" spans="1:5" ht="12.75">
      <c r="A442" s="14">
        <v>356</v>
      </c>
      <c r="B442" s="15" t="s">
        <v>494</v>
      </c>
      <c r="C442" s="15"/>
      <c r="D442" s="16">
        <v>117.021</v>
      </c>
      <c r="E442" s="1" t="str">
        <f t="shared" si="2"/>
        <v>NT</v>
      </c>
    </row>
    <row r="443" spans="1:5" ht="12.75">
      <c r="A443" s="14">
        <v>411</v>
      </c>
      <c r="B443" s="15" t="s">
        <v>164</v>
      </c>
      <c r="C443" s="15"/>
      <c r="D443" s="16">
        <v>117.021</v>
      </c>
      <c r="E443" s="1" t="str">
        <f t="shared" si="2"/>
        <v>NT</v>
      </c>
    </row>
    <row r="444" spans="1:5" ht="12.75">
      <c r="A444" s="14">
        <v>335</v>
      </c>
      <c r="B444" s="15" t="s">
        <v>108</v>
      </c>
      <c r="C444" s="15"/>
      <c r="D444" s="16">
        <v>117.328</v>
      </c>
      <c r="E444" s="1" t="str">
        <f t="shared" si="2"/>
        <v>NT</v>
      </c>
    </row>
    <row r="445" spans="1:5" ht="12.75">
      <c r="A445" s="14">
        <v>448</v>
      </c>
      <c r="B445" s="15" t="s">
        <v>13</v>
      </c>
      <c r="C445" s="15"/>
      <c r="D445" s="16">
        <v>117.363</v>
      </c>
      <c r="E445" s="1" t="str">
        <f t="shared" si="2"/>
        <v>NT</v>
      </c>
    </row>
    <row r="446" spans="1:5" ht="12.75">
      <c r="A446" s="14">
        <v>204</v>
      </c>
      <c r="B446" s="15" t="s">
        <v>495</v>
      </c>
      <c r="C446" s="15"/>
      <c r="D446" s="16">
        <v>117.38</v>
      </c>
      <c r="E446" s="1" t="str">
        <f t="shared" si="2"/>
        <v>NT</v>
      </c>
    </row>
    <row r="447" spans="1:5" ht="15">
      <c r="A447" s="14">
        <v>7</v>
      </c>
      <c r="B447" s="18" t="s">
        <v>496</v>
      </c>
      <c r="C447" s="15" t="s">
        <v>497</v>
      </c>
      <c r="D447" s="16">
        <v>117.527</v>
      </c>
      <c r="E447" s="1" t="str">
        <f t="shared" si="2"/>
        <v>NT</v>
      </c>
    </row>
    <row r="448" spans="1:5" ht="12.75">
      <c r="A448" s="14">
        <v>160</v>
      </c>
      <c r="B448" s="15" t="s">
        <v>203</v>
      </c>
      <c r="C448" s="15"/>
      <c r="D448" s="16">
        <v>117.57</v>
      </c>
      <c r="E448" s="1" t="str">
        <f t="shared" si="2"/>
        <v>NT</v>
      </c>
    </row>
    <row r="449" spans="1:5" ht="15">
      <c r="A449" s="14">
        <v>37</v>
      </c>
      <c r="B449" s="18" t="s">
        <v>4</v>
      </c>
      <c r="C449" s="15" t="s">
        <v>498</v>
      </c>
      <c r="D449" s="16">
        <v>117.601</v>
      </c>
      <c r="E449" s="1" t="str">
        <f t="shared" si="2"/>
        <v>NT</v>
      </c>
    </row>
    <row r="450" spans="1:5" ht="12.75">
      <c r="A450" s="14">
        <v>382</v>
      </c>
      <c r="B450" s="15" t="s">
        <v>334</v>
      </c>
      <c r="C450" s="15"/>
      <c r="D450" s="16">
        <v>117.703</v>
      </c>
      <c r="E450" s="1" t="str">
        <f t="shared" si="2"/>
        <v>NT</v>
      </c>
    </row>
    <row r="451" spans="1:5" ht="12.75">
      <c r="A451" s="14">
        <v>402</v>
      </c>
      <c r="B451" s="15" t="s">
        <v>499</v>
      </c>
      <c r="C451" s="15"/>
      <c r="D451" s="16">
        <v>117.807</v>
      </c>
      <c r="E451" s="1" t="str">
        <f t="shared" si="2"/>
        <v>NT</v>
      </c>
    </row>
    <row r="452" spans="1:5" ht="12.75">
      <c r="A452" s="14">
        <v>112</v>
      </c>
      <c r="B452" s="15" t="s">
        <v>500</v>
      </c>
      <c r="C452" s="15"/>
      <c r="D452" s="16">
        <v>117.948</v>
      </c>
      <c r="E452" s="1" t="str">
        <f t="shared" si="2"/>
        <v>NT</v>
      </c>
    </row>
    <row r="453" spans="1:5" ht="15">
      <c r="A453" s="14">
        <v>445</v>
      </c>
      <c r="B453" s="17" t="s">
        <v>46</v>
      </c>
      <c r="C453" s="15" t="s">
        <v>501</v>
      </c>
      <c r="D453" s="16">
        <v>117.953</v>
      </c>
      <c r="E453" s="1" t="str">
        <f t="shared" si="2"/>
        <v>NT</v>
      </c>
    </row>
    <row r="454" spans="1:5" ht="12.75">
      <c r="A454" s="14">
        <v>260</v>
      </c>
      <c r="B454" s="15" t="s">
        <v>229</v>
      </c>
      <c r="C454" s="15"/>
      <c r="D454" s="16">
        <v>118.071</v>
      </c>
      <c r="E454" s="1" t="str">
        <f t="shared" si="2"/>
        <v>NT</v>
      </c>
    </row>
    <row r="455" spans="1:5" ht="15">
      <c r="A455" s="14">
        <v>158</v>
      </c>
      <c r="B455" s="17" t="s">
        <v>467</v>
      </c>
      <c r="C455" s="15" t="s">
        <v>502</v>
      </c>
      <c r="D455" s="16">
        <v>118.201</v>
      </c>
      <c r="E455" s="1" t="str">
        <f t="shared" si="2"/>
        <v>NT</v>
      </c>
    </row>
    <row r="456" spans="1:5" ht="12.75">
      <c r="A456" s="14">
        <v>120</v>
      </c>
      <c r="B456" s="15" t="s">
        <v>503</v>
      </c>
      <c r="C456" s="15"/>
      <c r="D456" s="16">
        <v>118.293</v>
      </c>
      <c r="E456" s="1" t="str">
        <f t="shared" si="2"/>
        <v>NT</v>
      </c>
    </row>
    <row r="457" spans="1:5" ht="12.75">
      <c r="A457" s="14">
        <v>280</v>
      </c>
      <c r="B457" s="11" t="s">
        <v>189</v>
      </c>
      <c r="C457" s="15"/>
      <c r="D457" s="16">
        <v>118.399</v>
      </c>
      <c r="E457" s="1" t="str">
        <f t="shared" si="2"/>
        <v>NT</v>
      </c>
    </row>
    <row r="458" spans="1:5" ht="15">
      <c r="A458" s="14">
        <v>25</v>
      </c>
      <c r="B458" s="10" t="s">
        <v>504</v>
      </c>
      <c r="C458" s="15"/>
      <c r="D458" s="16">
        <v>119.752</v>
      </c>
      <c r="E458" s="1" t="str">
        <f t="shared" si="2"/>
        <v>NT</v>
      </c>
    </row>
    <row r="459" spans="1:5" ht="12.75">
      <c r="A459" s="14">
        <v>66</v>
      </c>
      <c r="B459" s="15" t="s">
        <v>505</v>
      </c>
      <c r="C459" s="15"/>
      <c r="D459" s="16">
        <v>120.649</v>
      </c>
      <c r="E459" s="1" t="str">
        <f t="shared" si="2"/>
        <v>NT</v>
      </c>
    </row>
    <row r="460" spans="1:5" ht="12.75">
      <c r="A460" s="14">
        <v>154</v>
      </c>
      <c r="B460" s="15" t="s">
        <v>199</v>
      </c>
      <c r="C460" s="15" t="s">
        <v>506</v>
      </c>
      <c r="D460" s="16">
        <v>124.706</v>
      </c>
      <c r="E460" s="1" t="str">
        <f t="shared" si="2"/>
        <v>NT</v>
      </c>
    </row>
    <row r="461" spans="1:5" ht="12.75">
      <c r="A461" s="14">
        <v>318</v>
      </c>
      <c r="B461" s="15" t="s">
        <v>11</v>
      </c>
      <c r="C461" s="15"/>
      <c r="D461" s="16">
        <v>219.007</v>
      </c>
      <c r="E461" s="1" t="str">
        <f t="shared" si="2"/>
        <v>NT</v>
      </c>
    </row>
    <row r="462" spans="1:5" ht="15">
      <c r="A462" s="14">
        <v>26</v>
      </c>
      <c r="B462" s="18" t="s">
        <v>505</v>
      </c>
      <c r="C462" s="15"/>
      <c r="D462" s="16">
        <v>317.407</v>
      </c>
      <c r="E462" s="1" t="str">
        <f t="shared" si="2"/>
        <v>NT</v>
      </c>
    </row>
    <row r="463" spans="1:5" ht="15">
      <c r="A463" s="14">
        <v>50</v>
      </c>
      <c r="B463" s="18" t="s">
        <v>507</v>
      </c>
      <c r="C463" s="15" t="s">
        <v>508</v>
      </c>
      <c r="D463" s="16">
        <v>919.862</v>
      </c>
      <c r="E463" s="1" t="str">
        <f t="shared" si="2"/>
        <v>NT</v>
      </c>
    </row>
    <row r="464" spans="1:5" ht="15">
      <c r="A464" s="14">
        <v>81</v>
      </c>
      <c r="B464" s="17" t="s">
        <v>509</v>
      </c>
      <c r="C464" s="15" t="s">
        <v>510</v>
      </c>
      <c r="D464" s="16">
        <v>924.289</v>
      </c>
      <c r="E464" s="1" t="str">
        <f t="shared" si="2"/>
        <v>NT</v>
      </c>
    </row>
    <row r="465" spans="1:5" ht="12.75">
      <c r="A465" s="14">
        <v>127</v>
      </c>
      <c r="B465" s="15" t="s">
        <v>511</v>
      </c>
      <c r="C465" s="15"/>
      <c r="D465" s="16">
        <v>925.198</v>
      </c>
      <c r="E465" s="1" t="str">
        <f t="shared" si="2"/>
        <v>NT</v>
      </c>
    </row>
    <row r="466" spans="1:5" ht="12.75">
      <c r="A466" s="14">
        <v>124</v>
      </c>
      <c r="B466" s="15" t="s">
        <v>60</v>
      </c>
      <c r="C466" s="15" t="s">
        <v>512</v>
      </c>
      <c r="D466" s="16">
        <v>932.619</v>
      </c>
      <c r="E466" s="1" t="str">
        <f t="shared" si="2"/>
        <v>NT</v>
      </c>
    </row>
    <row r="467" spans="1:5" ht="15">
      <c r="A467" s="14">
        <v>100</v>
      </c>
      <c r="B467" s="18" t="s">
        <v>513</v>
      </c>
      <c r="C467" s="15"/>
      <c r="D467" s="16">
        <v>937.164</v>
      </c>
      <c r="E467" s="1" t="str">
        <f t="shared" si="2"/>
        <v>NT</v>
      </c>
    </row>
    <row r="468" spans="1:5" ht="12.75">
      <c r="A468" s="14">
        <v>62</v>
      </c>
      <c r="B468" s="15" t="s">
        <v>121</v>
      </c>
      <c r="C468" s="15" t="s">
        <v>514</v>
      </c>
      <c r="D468" s="16">
        <v>949.576</v>
      </c>
      <c r="E468" s="1" t="str">
        <f t="shared" si="2"/>
        <v>NT</v>
      </c>
    </row>
    <row r="469" spans="1:5" ht="15">
      <c r="A469" s="14">
        <v>1</v>
      </c>
      <c r="B469" s="18" t="s">
        <v>465</v>
      </c>
      <c r="C469" s="15" t="s">
        <v>515</v>
      </c>
      <c r="D469" s="16">
        <v>999</v>
      </c>
      <c r="E469" s="1" t="str">
        <f t="shared" si="2"/>
        <v>NT</v>
      </c>
    </row>
    <row r="470" spans="1:5" ht="12.75">
      <c r="A470" s="14">
        <v>67</v>
      </c>
      <c r="B470" s="15" t="s">
        <v>337</v>
      </c>
      <c r="C470" s="15" t="s">
        <v>516</v>
      </c>
      <c r="D470" s="16">
        <v>999</v>
      </c>
      <c r="E470" s="1" t="str">
        <f t="shared" si="2"/>
        <v>NT</v>
      </c>
    </row>
    <row r="471" spans="1:5" ht="12.75">
      <c r="A471" s="14">
        <v>155</v>
      </c>
      <c r="B471" s="15" t="s">
        <v>517</v>
      </c>
      <c r="C471" s="15" t="s">
        <v>473</v>
      </c>
      <c r="D471" s="16">
        <v>999</v>
      </c>
      <c r="E471" s="1" t="str">
        <f t="shared" si="2"/>
        <v>NT</v>
      </c>
    </row>
    <row r="472" spans="1:5" ht="12.75">
      <c r="A472" s="14">
        <v>165</v>
      </c>
      <c r="B472" s="15" t="s">
        <v>517</v>
      </c>
      <c r="C472" s="15" t="s">
        <v>518</v>
      </c>
      <c r="D472" s="16">
        <v>999</v>
      </c>
      <c r="E472" s="1" t="str">
        <f t="shared" si="2"/>
        <v>NT</v>
      </c>
    </row>
    <row r="473" spans="1:5" ht="12.75">
      <c r="A473" s="14">
        <v>170</v>
      </c>
      <c r="B473" s="15" t="s">
        <v>519</v>
      </c>
      <c r="C473" s="15" t="s">
        <v>520</v>
      </c>
      <c r="D473" s="16">
        <v>999</v>
      </c>
      <c r="E473" s="1" t="str">
        <f t="shared" si="2"/>
        <v>NT</v>
      </c>
    </row>
    <row r="474" spans="1:5" ht="15">
      <c r="A474" s="14">
        <v>212</v>
      </c>
      <c r="B474" s="17" t="s">
        <v>521</v>
      </c>
      <c r="C474" s="15"/>
      <c r="D474" s="16">
        <v>999</v>
      </c>
      <c r="E474" s="1" t="str">
        <f t="shared" si="2"/>
        <v>NT</v>
      </c>
    </row>
    <row r="475" spans="1:5" ht="12.75">
      <c r="A475" s="14">
        <v>294</v>
      </c>
      <c r="B475" s="15" t="s">
        <v>522</v>
      </c>
      <c r="C475" s="15"/>
      <c r="D475" s="16">
        <v>999</v>
      </c>
      <c r="E475" s="1" t="str">
        <f t="shared" si="2"/>
        <v>NT</v>
      </c>
    </row>
    <row r="476" spans="1:5" ht="12.75">
      <c r="A476" s="14">
        <v>328</v>
      </c>
      <c r="B476" s="15" t="s">
        <v>41</v>
      </c>
      <c r="C476" s="15"/>
      <c r="D476" s="16">
        <v>999</v>
      </c>
      <c r="E476" s="1" t="str">
        <f t="shared" si="2"/>
        <v>NT</v>
      </c>
    </row>
    <row r="477" spans="1:5" ht="12.75">
      <c r="A477" s="14">
        <v>342</v>
      </c>
      <c r="B477" s="15" t="s">
        <v>523</v>
      </c>
      <c r="C477" s="15"/>
      <c r="D477" s="16">
        <v>999</v>
      </c>
      <c r="E477" s="1" t="str">
        <f t="shared" si="2"/>
        <v>NT</v>
      </c>
    </row>
    <row r="478" spans="1:5" ht="12.75">
      <c r="A478" s="14">
        <v>343</v>
      </c>
      <c r="B478" s="15" t="s">
        <v>524</v>
      </c>
      <c r="C478" s="15"/>
      <c r="D478" s="16">
        <v>999</v>
      </c>
      <c r="E478" s="1" t="str">
        <f t="shared" si="2"/>
        <v>NT</v>
      </c>
    </row>
    <row r="479" spans="1:5" ht="15">
      <c r="A479" s="14">
        <v>368</v>
      </c>
      <c r="B479" s="17" t="s">
        <v>525</v>
      </c>
      <c r="C479" s="15" t="s">
        <v>526</v>
      </c>
      <c r="D479" s="16">
        <v>999</v>
      </c>
      <c r="E479" s="1" t="str">
        <f t="shared" si="2"/>
        <v>NT</v>
      </c>
    </row>
    <row r="480" spans="1:5" ht="12.75">
      <c r="A480" s="14">
        <v>376</v>
      </c>
      <c r="B480" s="15" t="s">
        <v>527</v>
      </c>
      <c r="C480" s="15" t="s">
        <v>528</v>
      </c>
      <c r="D480" s="16">
        <v>999</v>
      </c>
      <c r="E480" s="1" t="str">
        <f t="shared" si="2"/>
        <v>NT</v>
      </c>
    </row>
    <row r="481" spans="1:5" ht="12.75">
      <c r="A481" s="14">
        <v>466</v>
      </c>
      <c r="B481" s="15" t="s">
        <v>529</v>
      </c>
      <c r="C481" s="15"/>
      <c r="D481" s="16">
        <v>999</v>
      </c>
      <c r="E481" s="1" t="str">
        <f t="shared" si="2"/>
        <v>NT</v>
      </c>
    </row>
    <row r="482" spans="1:5" ht="15">
      <c r="A482" s="14">
        <v>471</v>
      </c>
      <c r="B482" s="17" t="s">
        <v>530</v>
      </c>
      <c r="C482" s="15" t="s">
        <v>531</v>
      </c>
      <c r="D482" s="16">
        <v>999</v>
      </c>
      <c r="E482" s="1" t="str">
        <f t="shared" si="2"/>
        <v>NT</v>
      </c>
    </row>
    <row r="483" spans="1:5" ht="12.75">
      <c r="A483" s="14">
        <v>480</v>
      </c>
      <c r="B483" s="15" t="s">
        <v>261</v>
      </c>
      <c r="C483" s="15"/>
      <c r="D483" s="16">
        <v>999</v>
      </c>
      <c r="E483" s="1" t="str">
        <f t="shared" si="2"/>
        <v>NT</v>
      </c>
    </row>
  </sheetData>
  <conditionalFormatting sqref="D2">
    <cfRule type="expression" priority="1" dxfId="0" stopIfTrue="1">
      <formula>D2&gt;=AVERAGE(IF(ISERROR($D$2:$D$2),"",IF(ISBLANK($D$2:$D$2),"",$D$2:$D$2)))</formula>
    </cfRule>
    <cfRule type="expression" priority="2" dxfId="1" stopIfTrue="1">
      <formula>D2&gt;AVERAGE(IF(ISERROR($D$2:$D$2),"",IF(ISBLANK($D$2:$D$2),"",$D$2:$D$2)))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F60" sqref="F60"/>
    </sheetView>
  </sheetViews>
  <sheetFormatPr defaultColWidth="9.140625" defaultRowHeight="12.75"/>
  <cols>
    <col min="1" max="1" width="9.140625" style="1" customWidth="1"/>
    <col min="2" max="2" width="17.7109375" style="2" customWidth="1"/>
    <col min="3" max="3" width="27.00390625" style="2" bestFit="1" customWidth="1"/>
    <col min="4" max="4" width="9.140625" style="3" customWidth="1"/>
    <col min="5" max="7" width="5.421875" style="1" customWidth="1"/>
    <col min="8" max="8" width="6.8515625" style="2" customWidth="1"/>
    <col min="9" max="12" width="9.140625" style="2" customWidth="1"/>
  </cols>
  <sheetData>
    <row r="1" spans="1:9" ht="12.75">
      <c r="A1" s="1" t="s">
        <v>0</v>
      </c>
      <c r="B1" s="2" t="s">
        <v>1</v>
      </c>
      <c r="C1" s="2" t="s">
        <v>2</v>
      </c>
      <c r="D1" s="3" t="s">
        <v>3</v>
      </c>
      <c r="I1" s="2" t="s">
        <v>544</v>
      </c>
    </row>
    <row r="2" spans="1:9" ht="15">
      <c r="A2" s="4">
        <v>89</v>
      </c>
      <c r="B2" s="19" t="s">
        <v>21</v>
      </c>
      <c r="C2" s="6"/>
      <c r="D2" s="7">
        <v>16.034</v>
      </c>
      <c r="E2" s="8" t="str">
        <f>IF(D2&gt;=$I$3,IF(D2&gt;=$I$4,IF(D2&gt;=$I$5,IF(D2&gt;=$I$6,IF(D2&gt;=$I$7,IF(D2&lt;100,"4D","NT"),"5D"),"4D"),"3D"),"2D"),"1D")</f>
        <v>1D</v>
      </c>
      <c r="F2" s="1" t="s">
        <v>532</v>
      </c>
      <c r="H2" s="1" t="s">
        <v>545</v>
      </c>
      <c r="I2" s="3">
        <f>MIN(D:D)</f>
        <v>16.034</v>
      </c>
    </row>
    <row r="3" spans="1:9" ht="15">
      <c r="A3" s="4">
        <v>416</v>
      </c>
      <c r="B3" s="19" t="s">
        <v>39</v>
      </c>
      <c r="C3" s="6"/>
      <c r="D3" s="7">
        <v>16.278</v>
      </c>
      <c r="E3" s="8" t="str">
        <f>IF(D3&gt;=$I$3,IF(D3&gt;=$I$4,IF(D3&gt;=$I$5,IF(D3&gt;=$I$6,IF(D3&gt;=$I$7,IF(D3&lt;100,"4D","NT"),"5D"),"4D"),"3D"),"2D"),"1D")</f>
        <v>1D</v>
      </c>
      <c r="F3" s="1" t="s">
        <v>533</v>
      </c>
      <c r="H3" s="1" t="s">
        <v>546</v>
      </c>
      <c r="I3" s="3">
        <f>I2+0.5</f>
        <v>16.534</v>
      </c>
    </row>
    <row r="4" spans="1:9" ht="15">
      <c r="A4" s="4">
        <v>413</v>
      </c>
      <c r="B4" s="19" t="s">
        <v>46</v>
      </c>
      <c r="C4" s="6" t="s">
        <v>47</v>
      </c>
      <c r="D4" s="7">
        <v>16.336</v>
      </c>
      <c r="E4" s="8" t="str">
        <f>IF(D4&gt;=$I$3,IF(D4&gt;=$I$4,IF(D4&gt;=$I$5,IF(D4&gt;=$I$6,IF(D4&gt;=$I$7,IF(D4&lt;100,"4D","NT"),"5D"),"4D"),"3D"),"2D"),"1D")</f>
        <v>1D</v>
      </c>
      <c r="F4" s="1" t="s">
        <v>534</v>
      </c>
      <c r="H4" s="1" t="s">
        <v>547</v>
      </c>
      <c r="I4" s="3">
        <f>I2+1</f>
        <v>17.034</v>
      </c>
    </row>
    <row r="5" spans="1:9" ht="15">
      <c r="A5" s="14">
        <v>241</v>
      </c>
      <c r="B5" s="17" t="s">
        <v>48</v>
      </c>
      <c r="C5" s="15" t="s">
        <v>49</v>
      </c>
      <c r="D5" s="16">
        <v>16.367</v>
      </c>
      <c r="E5" s="1" t="str">
        <f>IF(D5&gt;=$I$3,IF(D5&gt;=$I$4,IF(D5&gt;=$I$5,IF(D5&gt;=$I$6,IF(D5&gt;=$I$7,IF(D5&lt;100,"4D","NT"),"5D"),"4D"),"3D"),"2D"),"1D")</f>
        <v>1D</v>
      </c>
      <c r="F5" s="1" t="s">
        <v>535</v>
      </c>
      <c r="H5" s="1" t="s">
        <v>548</v>
      </c>
      <c r="I5" s="3">
        <f>I2+2</f>
        <v>18.034</v>
      </c>
    </row>
    <row r="6" spans="1:9" ht="15">
      <c r="A6" s="14">
        <v>90</v>
      </c>
      <c r="B6" s="17" t="s">
        <v>60</v>
      </c>
      <c r="C6" s="15" t="s">
        <v>61</v>
      </c>
      <c r="D6" s="16">
        <v>16.426</v>
      </c>
      <c r="E6" s="1" t="str">
        <f>IF(D6&gt;=$I$3,IF(D6&gt;=$I$4,IF(D6&gt;=$I$5,IF(D6&gt;=$I$6,IF(D6&gt;=$I$7,IF(D6&lt;100,"4D","NT"),"5D"),"4D"),"3D"),"2D"),"1D")</f>
        <v>1D</v>
      </c>
      <c r="F6" s="1" t="s">
        <v>536</v>
      </c>
      <c r="H6" s="1"/>
      <c r="I6" s="3"/>
    </row>
    <row r="7" spans="1:9" ht="15">
      <c r="A7" s="14">
        <v>283</v>
      </c>
      <c r="B7" s="10" t="s">
        <v>68</v>
      </c>
      <c r="C7" s="15" t="s">
        <v>69</v>
      </c>
      <c r="D7" s="16">
        <v>16.496</v>
      </c>
      <c r="E7" s="1" t="str">
        <f>IF(D7&gt;=$I$3,IF(D7&gt;=$I$4,IF(D7&gt;=$I$5,IF(D7&gt;=$I$6,IF(D7&gt;=$I$7,IF(D7&lt;100,"4D","NT"),"5D"),"4D"),"3D"),"2D"),"1D")</f>
        <v>1D</v>
      </c>
      <c r="F7" s="1" t="s">
        <v>537</v>
      </c>
      <c r="H7" s="1"/>
      <c r="I7" s="3"/>
    </row>
    <row r="8" spans="1:6" ht="15">
      <c r="A8" s="14">
        <v>427</v>
      </c>
      <c r="B8" s="17" t="s">
        <v>72</v>
      </c>
      <c r="C8" s="15" t="s">
        <v>73</v>
      </c>
      <c r="D8" s="16">
        <v>16.499</v>
      </c>
      <c r="E8" s="1" t="str">
        <f>IF(D8&gt;=$I$3,IF(D8&gt;=$I$4,IF(D8&gt;=$I$5,IF(D8&gt;=$I$6,IF(D8&gt;=$I$7,IF(D8&lt;100,"4D","NT"),"5D"),"4D"),"3D"),"2D"),"1D")</f>
        <v>1D</v>
      </c>
      <c r="F8" s="1" t="s">
        <v>538</v>
      </c>
    </row>
    <row r="9" spans="1:6" ht="15">
      <c r="A9" s="4">
        <v>401</v>
      </c>
      <c r="B9" s="19" t="s">
        <v>88</v>
      </c>
      <c r="C9" s="6" t="s">
        <v>89</v>
      </c>
      <c r="D9" s="7">
        <v>16.583</v>
      </c>
      <c r="E9" s="8" t="str">
        <f>IF(D9&gt;=$I$3,IF(D9&gt;=$I$4,IF(D9&gt;=$I$5,IF(D9&gt;=$I$6,IF(D9&gt;=$I$7,IF(D9&lt;100,"4D","NT"),"5D"),"4D"),"3D"),"2D"),"1D")</f>
        <v>2D</v>
      </c>
      <c r="F9" s="1" t="s">
        <v>532</v>
      </c>
    </row>
    <row r="10" spans="1:6" ht="15">
      <c r="A10" s="4">
        <v>209</v>
      </c>
      <c r="B10" s="19" t="s">
        <v>92</v>
      </c>
      <c r="C10" s="6" t="s">
        <v>93</v>
      </c>
      <c r="D10" s="7">
        <v>16.59</v>
      </c>
      <c r="E10" s="8" t="str">
        <f>IF(D10&gt;=$I$3,IF(D10&gt;=$I$4,IF(D10&gt;=$I$5,IF(D10&gt;=$I$6,IF(D10&gt;=$I$7,IF(D10&lt;100,"4D","NT"),"5D"),"4D"),"3D"),"2D"),"1D")</f>
        <v>2D</v>
      </c>
      <c r="F10" s="1" t="s">
        <v>533</v>
      </c>
    </row>
    <row r="11" spans="1:6" ht="15">
      <c r="A11" s="4">
        <v>387</v>
      </c>
      <c r="B11" s="19" t="s">
        <v>95</v>
      </c>
      <c r="C11" s="6"/>
      <c r="D11" s="7">
        <v>16.618</v>
      </c>
      <c r="E11" s="8" t="str">
        <f>IF(D11&gt;=$I$3,IF(D11&gt;=$I$4,IF(D11&gt;=$I$5,IF(D11&gt;=$I$6,IF(D11&gt;=$I$7,IF(D11&lt;100,"4D","NT"),"5D"),"4D"),"3D"),"2D"),"1D")</f>
        <v>2D</v>
      </c>
      <c r="F11" s="1" t="s">
        <v>534</v>
      </c>
    </row>
    <row r="12" spans="1:6" ht="15">
      <c r="A12" s="14">
        <v>119</v>
      </c>
      <c r="B12" s="17" t="s">
        <v>101</v>
      </c>
      <c r="C12" s="15" t="s">
        <v>102</v>
      </c>
      <c r="D12" s="16">
        <v>16.651</v>
      </c>
      <c r="E12" s="1" t="str">
        <f>IF(D12&gt;=$I$3,IF(D12&gt;=$I$4,IF(D12&gt;=$I$5,IF(D12&gt;=$I$6,IF(D12&gt;=$I$7,IF(D12&lt;100,"4D","NT"),"5D"),"4D"),"3D"),"2D"),"1D")</f>
        <v>2D</v>
      </c>
      <c r="F12" s="1" t="s">
        <v>535</v>
      </c>
    </row>
    <row r="13" spans="1:6" ht="15">
      <c r="A13" s="14">
        <v>288</v>
      </c>
      <c r="B13" s="17" t="s">
        <v>106</v>
      </c>
      <c r="C13" s="15" t="s">
        <v>107</v>
      </c>
      <c r="D13" s="16">
        <v>16.664</v>
      </c>
      <c r="E13" s="1" t="str">
        <f>IF(D13&gt;=$I$3,IF(D13&gt;=$I$4,IF(D13&gt;=$I$5,IF(D13&gt;=$I$6,IF(D13&gt;=$I$7,IF(D13&lt;100,"4D","NT"),"5D"),"4D"),"3D"),"2D"),"1D")</f>
        <v>2D</v>
      </c>
      <c r="F13" s="1" t="s">
        <v>536</v>
      </c>
    </row>
    <row r="14" spans="1:6" ht="15">
      <c r="A14" s="14">
        <v>399</v>
      </c>
      <c r="B14" s="17" t="s">
        <v>113</v>
      </c>
      <c r="C14" s="15" t="s">
        <v>114</v>
      </c>
      <c r="D14" s="16">
        <v>16.686</v>
      </c>
      <c r="E14" s="1" t="str">
        <f>IF(D14&gt;=$I$3,IF(D14&gt;=$I$4,IF(D14&gt;=$I$5,IF(D14&gt;=$I$6,IF(D14&gt;=$I$7,IF(D14&lt;100,"4D","NT"),"5D"),"4D"),"3D"),"2D"),"1D")</f>
        <v>2D</v>
      </c>
      <c r="F14" s="1" t="s">
        <v>537</v>
      </c>
    </row>
    <row r="15" spans="1:6" ht="15">
      <c r="A15" s="14">
        <v>143</v>
      </c>
      <c r="B15" s="17" t="s">
        <v>119</v>
      </c>
      <c r="C15" s="15" t="s">
        <v>120</v>
      </c>
      <c r="D15" s="16">
        <v>16.72</v>
      </c>
      <c r="E15" s="1" t="str">
        <f>IF(D15&gt;=$I$3,IF(D15&gt;=$I$4,IF(D15&gt;=$I$5,IF(D15&gt;=$I$6,IF(D15&gt;=$I$7,IF(D15&lt;100,"4D","NT"),"5D"),"4D"),"3D"),"2D"),"1D")</f>
        <v>2D</v>
      </c>
      <c r="F15" s="1" t="s">
        <v>538</v>
      </c>
    </row>
    <row r="16" spans="1:6" ht="15">
      <c r="A16" s="14">
        <v>439</v>
      </c>
      <c r="B16" s="17" t="s">
        <v>39</v>
      </c>
      <c r="C16" s="15"/>
      <c r="D16" s="16">
        <v>16.761</v>
      </c>
      <c r="E16" s="1" t="str">
        <f>IF(D16&gt;=$I$3,IF(D16&gt;=$I$4,IF(D16&gt;=$I$5,IF(D16&gt;=$I$6,IF(D16&gt;=$I$7,IF(D16&lt;100,"4D","NT"),"5D"),"4D"),"3D"),"2D"),"1D")</f>
        <v>2D</v>
      </c>
      <c r="F16" s="1" t="s">
        <v>539</v>
      </c>
    </row>
    <row r="17" spans="1:6" ht="15">
      <c r="A17" s="14">
        <v>455</v>
      </c>
      <c r="B17" s="17" t="s">
        <v>72</v>
      </c>
      <c r="C17" s="15" t="s">
        <v>130</v>
      </c>
      <c r="D17" s="16">
        <v>16.777</v>
      </c>
      <c r="E17" s="1" t="str">
        <f>IF(D17&gt;=$I$3,IF(D17&gt;=$I$4,IF(D17&gt;=$I$5,IF(D17&gt;=$I$6,IF(D17&gt;=$I$7,IF(D17&lt;100,"4D","NT"),"5D"),"4D"),"3D"),"2D"),"1D")</f>
        <v>2D</v>
      </c>
      <c r="F17" s="1" t="s">
        <v>540</v>
      </c>
    </row>
    <row r="18" spans="1:6" ht="15">
      <c r="A18" s="14">
        <v>428</v>
      </c>
      <c r="B18" s="17" t="s">
        <v>146</v>
      </c>
      <c r="C18" s="15" t="s">
        <v>147</v>
      </c>
      <c r="D18" s="16">
        <v>16.858</v>
      </c>
      <c r="E18" s="1" t="str">
        <f>IF(D18&gt;=$I$3,IF(D18&gt;=$I$4,IF(D18&gt;=$I$5,IF(D18&gt;=$I$6,IF(D18&gt;=$I$7,IF(D18&lt;100,"4D","NT"),"5D"),"4D"),"3D"),"2D"),"1D")</f>
        <v>2D</v>
      </c>
      <c r="F18" s="1" t="s">
        <v>541</v>
      </c>
    </row>
    <row r="19" spans="1:6" ht="15">
      <c r="A19" s="14">
        <v>270</v>
      </c>
      <c r="B19" s="17" t="s">
        <v>156</v>
      </c>
      <c r="C19" s="15" t="s">
        <v>157</v>
      </c>
      <c r="D19" s="16">
        <v>16.894</v>
      </c>
      <c r="E19" s="1" t="str">
        <f>IF(D19&gt;=$I$3,IF(D19&gt;=$I$4,IF(D19&gt;=$I$5,IF(D19&gt;=$I$6,IF(D19&gt;=$I$7,IF(D19&lt;100,"4D","NT"),"5D"),"4D"),"3D"),"2D"),"1D")</f>
        <v>2D</v>
      </c>
      <c r="F19" s="1" t="s">
        <v>542</v>
      </c>
    </row>
    <row r="20" spans="1:6" ht="15">
      <c r="A20" s="14">
        <v>114</v>
      </c>
      <c r="B20" s="17" t="s">
        <v>159</v>
      </c>
      <c r="C20" s="15" t="s">
        <v>160</v>
      </c>
      <c r="D20" s="16">
        <v>16.905</v>
      </c>
      <c r="E20" s="1" t="str">
        <f>IF(D20&gt;=$I$3,IF(D20&gt;=$I$4,IF(D20&gt;=$I$5,IF(D20&gt;=$I$6,IF(D20&gt;=$I$7,IF(D20&lt;100,"4D","NT"),"5D"),"4D"),"3D"),"2D"),"1D")</f>
        <v>2D</v>
      </c>
      <c r="F20" s="1" t="s">
        <v>543</v>
      </c>
    </row>
    <row r="21" spans="1:6" ht="15">
      <c r="A21" s="14">
        <v>128</v>
      </c>
      <c r="B21" s="17" t="s">
        <v>162</v>
      </c>
      <c r="C21" s="15" t="s">
        <v>163</v>
      </c>
      <c r="D21" s="16">
        <v>16.91</v>
      </c>
      <c r="E21" s="1" t="str">
        <f>IF(D21&gt;=$I$3,IF(D21&gt;=$I$4,IF(D21&gt;=$I$5,IF(D21&gt;=$I$6,IF(D21&gt;=$I$7,IF(D21&lt;100,"4D","NT"),"5D"),"4D"),"3D"),"2D"),"1D")</f>
        <v>2D</v>
      </c>
      <c r="F21" s="1" t="s">
        <v>551</v>
      </c>
    </row>
    <row r="22" spans="1:6" ht="15">
      <c r="A22" s="14">
        <v>16</v>
      </c>
      <c r="B22" s="17" t="s">
        <v>165</v>
      </c>
      <c r="C22" s="15" t="s">
        <v>166</v>
      </c>
      <c r="D22" s="16">
        <v>16.922</v>
      </c>
      <c r="E22" s="1" t="str">
        <f>IF(D22&gt;=$I$3,IF(D22&gt;=$I$4,IF(D22&gt;=$I$5,IF(D22&gt;=$I$6,IF(D22&gt;=$I$7,IF(D22&lt;100,"4D","NT"),"5D"),"4D"),"3D"),"2D"),"1D")</f>
        <v>2D</v>
      </c>
      <c r="F22" s="1" t="s">
        <v>552</v>
      </c>
    </row>
    <row r="23" spans="1:6" ht="15">
      <c r="A23" s="14">
        <v>201</v>
      </c>
      <c r="B23" s="17" t="s">
        <v>172</v>
      </c>
      <c r="C23" s="15" t="s">
        <v>157</v>
      </c>
      <c r="D23" s="16">
        <v>16.944</v>
      </c>
      <c r="E23" s="1" t="str">
        <f>IF(D23&gt;=$I$3,IF(D23&gt;=$I$4,IF(D23&gt;=$I$5,IF(D23&gt;=$I$6,IF(D23&gt;=$I$7,IF(D23&lt;100,"4D","NT"),"5D"),"4D"),"3D"),"2D"),"1D")</f>
        <v>2D</v>
      </c>
      <c r="F23" s="1" t="s">
        <v>553</v>
      </c>
    </row>
    <row r="24" spans="1:6" ht="15">
      <c r="A24" s="14">
        <v>438</v>
      </c>
      <c r="B24" s="17" t="s">
        <v>178</v>
      </c>
      <c r="C24" s="15" t="s">
        <v>179</v>
      </c>
      <c r="D24" s="16">
        <v>16.969</v>
      </c>
      <c r="E24" s="1" t="str">
        <f>IF(D24&gt;=$I$3,IF(D24&gt;=$I$4,IF(D24&gt;=$I$5,IF(D24&gt;=$I$6,IF(D24&gt;=$I$7,IF(D24&lt;100,"4D","NT"),"5D"),"4D"),"3D"),"2D"),"1D")</f>
        <v>2D</v>
      </c>
      <c r="F24" s="1" t="s">
        <v>554</v>
      </c>
    </row>
    <row r="25" spans="1:6" ht="15">
      <c r="A25" s="14">
        <v>164</v>
      </c>
      <c r="B25" s="17" t="s">
        <v>180</v>
      </c>
      <c r="C25" s="15" t="s">
        <v>181</v>
      </c>
      <c r="D25" s="16">
        <v>16.978</v>
      </c>
      <c r="E25" s="1" t="str">
        <f>IF(D25&gt;=$I$3,IF(D25&gt;=$I$4,IF(D25&gt;=$I$5,IF(D25&gt;=$I$6,IF(D25&gt;=$I$7,IF(D25&lt;100,"4D","NT"),"5D"),"4D"),"3D"),"2D"),"1D")</f>
        <v>2D</v>
      </c>
      <c r="F25" s="1" t="s">
        <v>555</v>
      </c>
    </row>
    <row r="26" spans="1:6" ht="15">
      <c r="A26" s="14">
        <v>398</v>
      </c>
      <c r="B26" s="17" t="s">
        <v>183</v>
      </c>
      <c r="C26" s="15" t="s">
        <v>184</v>
      </c>
      <c r="D26" s="16">
        <v>16.985</v>
      </c>
      <c r="E26" s="1" t="str">
        <f>IF(D26&gt;=$I$3,IF(D26&gt;=$I$4,IF(D26&gt;=$I$5,IF(D26&gt;=$I$6,IF(D26&gt;=$I$7,IF(D26&lt;100,"4D","NT"),"5D"),"4D"),"3D"),"2D"),"1D")</f>
        <v>2D</v>
      </c>
      <c r="F26" s="1" t="s">
        <v>556</v>
      </c>
    </row>
    <row r="27" spans="1:6" ht="15">
      <c r="A27" s="14">
        <v>453</v>
      </c>
      <c r="B27" s="17" t="s">
        <v>196</v>
      </c>
      <c r="C27" s="15"/>
      <c r="D27" s="16">
        <v>17.014</v>
      </c>
      <c r="E27" s="1" t="str">
        <f>IF(D27&gt;=$I$3,IF(D27&gt;=$I$4,IF(D27&gt;=$I$5,IF(D27&gt;=$I$6,IF(D27&gt;=$I$7,IF(D27&lt;100,"4D","NT"),"5D"),"4D"),"3D"),"2D"),"1D")</f>
        <v>2D</v>
      </c>
      <c r="F27" s="1" t="s">
        <v>557</v>
      </c>
    </row>
    <row r="28" spans="1:6" ht="15">
      <c r="A28" s="4">
        <v>293</v>
      </c>
      <c r="B28" s="19" t="s">
        <v>206</v>
      </c>
      <c r="C28" s="6" t="s">
        <v>207</v>
      </c>
      <c r="D28" s="7">
        <v>17.079</v>
      </c>
      <c r="E28" s="8" t="str">
        <f>IF(D28&gt;=$I$3,IF(D28&gt;=$I$4,IF(D28&gt;=$I$5,IF(D28&gt;=$I$6,IF(D28&gt;=$I$7,IF(D28&lt;100,"4D","NT"),"5D"),"4D"),"3D"),"2D"),"1D")</f>
        <v>3D</v>
      </c>
      <c r="F28" s="1" t="s">
        <v>532</v>
      </c>
    </row>
    <row r="29" spans="1:6" ht="15">
      <c r="A29" s="6">
        <v>216</v>
      </c>
      <c r="B29" s="19" t="s">
        <v>235</v>
      </c>
      <c r="C29" s="6" t="s">
        <v>236</v>
      </c>
      <c r="D29" s="7">
        <v>17.187</v>
      </c>
      <c r="E29" s="8" t="str">
        <f>IF(D29&gt;=$I$3,IF(D29&gt;=$I$4,IF(D29&gt;=$I$5,IF(D29&gt;=$I$6,IF(D29&gt;=$I$7,IF(D29&lt;100,"4D","NT"),"5D"),"4D"),"3D"),"2D"),"1D")</f>
        <v>3D</v>
      </c>
      <c r="F29" s="1" t="s">
        <v>533</v>
      </c>
    </row>
    <row r="30" spans="1:6" ht="15">
      <c r="A30" s="4">
        <v>61</v>
      </c>
      <c r="B30" s="19" t="s">
        <v>245</v>
      </c>
      <c r="C30" s="6" t="s">
        <v>246</v>
      </c>
      <c r="D30" s="7">
        <v>17.252</v>
      </c>
      <c r="E30" s="8" t="str">
        <f>IF(D30&gt;=$I$3,IF(D30&gt;=$I$4,IF(D30&gt;=$I$5,IF(D30&gt;=$I$6,IF(D30&gt;=$I$7,IF(D30&lt;100,"4D","NT"),"5D"),"4D"),"3D"),"2D"),"1D")</f>
        <v>3D</v>
      </c>
      <c r="F30" s="1" t="s">
        <v>534</v>
      </c>
    </row>
    <row r="31" spans="1:6" ht="15">
      <c r="A31" s="14">
        <v>8</v>
      </c>
      <c r="B31" s="17" t="s">
        <v>245</v>
      </c>
      <c r="C31" s="15" t="s">
        <v>253</v>
      </c>
      <c r="D31" s="16">
        <v>17.3</v>
      </c>
      <c r="E31" s="1" t="str">
        <f>IF(D31&gt;=$I$3,IF(D31&gt;=$I$4,IF(D31&gt;=$I$5,IF(D31&gt;=$I$6,IF(D31&gt;=$I$7,IF(D31&lt;100,"4D","NT"),"5D"),"4D"),"3D"),"2D"),"1D")</f>
        <v>3D</v>
      </c>
      <c r="F31" s="1" t="s">
        <v>535</v>
      </c>
    </row>
    <row r="32" spans="1:6" ht="15">
      <c r="A32" s="14">
        <v>41</v>
      </c>
      <c r="B32" s="17" t="s">
        <v>261</v>
      </c>
      <c r="C32" s="15" t="s">
        <v>262</v>
      </c>
      <c r="D32" s="16">
        <v>17.349</v>
      </c>
      <c r="E32" s="1" t="str">
        <f>IF(D32&gt;=$I$3,IF(D32&gt;=$I$4,IF(D32&gt;=$I$5,IF(D32&gt;=$I$6,IF(D32&gt;=$I$7,IF(D32&lt;100,"4D","NT"),"5D"),"4D"),"3D"),"2D"),"1D")</f>
        <v>3D</v>
      </c>
      <c r="F32" s="1" t="s">
        <v>536</v>
      </c>
    </row>
    <row r="33" spans="1:6" ht="15">
      <c r="A33" s="14">
        <v>139</v>
      </c>
      <c r="B33" s="17" t="s">
        <v>269</v>
      </c>
      <c r="C33" s="15" t="s">
        <v>270</v>
      </c>
      <c r="D33" s="16">
        <v>17.4</v>
      </c>
      <c r="E33" s="1" t="str">
        <f>IF(D33&gt;=$I$3,IF(D33&gt;=$I$4,IF(D33&gt;=$I$5,IF(D33&gt;=$I$6,IF(D33&gt;=$I$7,IF(D33&lt;100,"4D","NT"),"5D"),"4D"),"3D"),"2D"),"1D")</f>
        <v>3D</v>
      </c>
      <c r="F33" s="1" t="s">
        <v>537</v>
      </c>
    </row>
    <row r="34" spans="1:6" ht="15">
      <c r="A34" s="14">
        <v>82</v>
      </c>
      <c r="B34" s="17" t="s">
        <v>271</v>
      </c>
      <c r="C34" s="15" t="s">
        <v>272</v>
      </c>
      <c r="D34" s="16">
        <v>17.412</v>
      </c>
      <c r="E34" s="1" t="str">
        <f>IF(D34&gt;=$I$3,IF(D34&gt;=$I$4,IF(D34&gt;=$I$5,IF(D34&gt;=$I$6,IF(D34&gt;=$I$7,IF(D34&lt;100,"4D","NT"),"5D"),"4D"),"3D"),"2D"),"1D")</f>
        <v>3D</v>
      </c>
      <c r="F34" s="1" t="s">
        <v>538</v>
      </c>
    </row>
    <row r="35" spans="1:6" ht="15">
      <c r="A35" s="14">
        <v>431</v>
      </c>
      <c r="B35" s="17" t="s">
        <v>274</v>
      </c>
      <c r="C35" s="15" t="s">
        <v>275</v>
      </c>
      <c r="D35" s="16">
        <v>17.448</v>
      </c>
      <c r="E35" s="1" t="str">
        <f>IF(D35&gt;=$I$3,IF(D35&gt;=$I$4,IF(D35&gt;=$I$5,IF(D35&gt;=$I$6,IF(D35&gt;=$I$7,IF(D35&lt;100,"4D","NT"),"5D"),"4D"),"3D"),"2D"),"1D")</f>
        <v>3D</v>
      </c>
      <c r="F35" s="1" t="s">
        <v>539</v>
      </c>
    </row>
    <row r="36" spans="1:6" ht="15">
      <c r="A36" s="14">
        <v>370</v>
      </c>
      <c r="B36" s="17" t="s">
        <v>285</v>
      </c>
      <c r="C36" s="15" t="s">
        <v>286</v>
      </c>
      <c r="D36" s="16">
        <v>17.531</v>
      </c>
      <c r="E36" s="1" t="str">
        <f>IF(D36&gt;=$I$3,IF(D36&gt;=$I$4,IF(D36&gt;=$I$5,IF(D36&gt;=$I$6,IF(D36&gt;=$I$7,IF(D36&lt;100,"4D","NT"),"5D"),"4D"),"3D"),"2D"),"1D")</f>
        <v>3D</v>
      </c>
      <c r="F36" s="1" t="s">
        <v>540</v>
      </c>
    </row>
    <row r="37" spans="1:6" ht="15">
      <c r="A37" s="14">
        <v>113</v>
      </c>
      <c r="B37" s="17" t="s">
        <v>119</v>
      </c>
      <c r="C37" s="15" t="s">
        <v>293</v>
      </c>
      <c r="D37" s="16">
        <v>17.559</v>
      </c>
      <c r="E37" s="1" t="str">
        <f>IF(D37&gt;=$I$3,IF(D37&gt;=$I$4,IF(D37&gt;=$I$5,IF(D37&gt;=$I$6,IF(D37&gt;=$I$7,IF(D37&lt;100,"4D","NT"),"5D"),"4D"),"3D"),"2D"),"1D")</f>
        <v>3D</v>
      </c>
      <c r="F37" s="1" t="s">
        <v>541</v>
      </c>
    </row>
    <row r="38" spans="1:6" ht="15">
      <c r="A38" s="14">
        <v>233</v>
      </c>
      <c r="B38" s="17" t="s">
        <v>294</v>
      </c>
      <c r="C38" s="15" t="s">
        <v>295</v>
      </c>
      <c r="D38" s="16">
        <v>17.574</v>
      </c>
      <c r="E38" s="1" t="str">
        <f>IF(D38&gt;=$I$3,IF(D38&gt;=$I$4,IF(D38&gt;=$I$5,IF(D38&gt;=$I$6,IF(D38&gt;=$I$7,IF(D38&lt;100,"4D","NT"),"5D"),"4D"),"3D"),"2D"),"1D")</f>
        <v>3D</v>
      </c>
      <c r="F38" s="1" t="s">
        <v>542</v>
      </c>
    </row>
    <row r="39" spans="1:6" ht="15">
      <c r="A39" s="14">
        <v>70</v>
      </c>
      <c r="B39" s="17" t="s">
        <v>303</v>
      </c>
      <c r="C39" s="15"/>
      <c r="D39" s="16">
        <v>17.629</v>
      </c>
      <c r="E39" s="1" t="str">
        <f>IF(D39&gt;=$I$3,IF(D39&gt;=$I$4,IF(D39&gt;=$I$5,IF(D39&gt;=$I$6,IF(D39&gt;=$I$7,IF(D39&lt;100,"4D","NT"),"5D"),"4D"),"3D"),"2D"),"1D")</f>
        <v>3D</v>
      </c>
      <c r="F39" s="1" t="s">
        <v>543</v>
      </c>
    </row>
    <row r="40" spans="1:6" ht="15">
      <c r="A40" s="14">
        <v>42</v>
      </c>
      <c r="B40" s="17" t="s">
        <v>315</v>
      </c>
      <c r="C40" s="15" t="s">
        <v>316</v>
      </c>
      <c r="D40" s="16">
        <v>17.747</v>
      </c>
      <c r="E40" s="1" t="str">
        <f>IF(D40&gt;=$I$3,IF(D40&gt;=$I$4,IF(D40&gt;=$I$5,IF(D40&gt;=$I$6,IF(D40&gt;=$I$7,IF(D40&lt;100,"4D","NT"),"5D"),"4D"),"3D"),"2D"),"1D")</f>
        <v>3D</v>
      </c>
      <c r="F40" s="1" t="s">
        <v>551</v>
      </c>
    </row>
    <row r="41" spans="1:6" ht="15">
      <c r="A41" s="14">
        <v>419</v>
      </c>
      <c r="B41" s="17" t="s">
        <v>318</v>
      </c>
      <c r="C41" s="15" t="s">
        <v>319</v>
      </c>
      <c r="D41" s="16">
        <v>17.753</v>
      </c>
      <c r="E41" s="1" t="str">
        <f>IF(D41&gt;=$I$3,IF(D41&gt;=$I$4,IF(D41&gt;=$I$5,IF(D41&gt;=$I$6,IF(D41&gt;=$I$7,IF(D41&lt;100,"4D","NT"),"5D"),"4D"),"3D"),"2D"),"1D")</f>
        <v>3D</v>
      </c>
      <c r="F41" s="1" t="s">
        <v>552</v>
      </c>
    </row>
    <row r="42" spans="1:6" ht="15">
      <c r="A42" s="14">
        <v>424</v>
      </c>
      <c r="B42" s="17" t="s">
        <v>196</v>
      </c>
      <c r="C42" s="15"/>
      <c r="D42" s="16">
        <v>17.799</v>
      </c>
      <c r="E42" s="1" t="str">
        <f>IF(D42&gt;=$I$3,IF(D42&gt;=$I$4,IF(D42&gt;=$I$5,IF(D42&gt;=$I$6,IF(D42&gt;=$I$7,IF(D42&lt;100,"4D","NT"),"5D"),"4D"),"3D"),"2D"),"1D")</f>
        <v>3D</v>
      </c>
      <c r="F42" s="1" t="s">
        <v>553</v>
      </c>
    </row>
    <row r="43" spans="1:6" ht="15">
      <c r="A43" s="14">
        <v>379</v>
      </c>
      <c r="B43" s="17" t="s">
        <v>113</v>
      </c>
      <c r="C43" s="15" t="s">
        <v>326</v>
      </c>
      <c r="D43" s="16">
        <v>17.811</v>
      </c>
      <c r="E43" s="1" t="str">
        <f>IF(D43&gt;=$I$3,IF(D43&gt;=$I$4,IF(D43&gt;=$I$5,IF(D43&gt;=$I$6,IF(D43&gt;=$I$7,IF(D43&lt;100,"4D","NT"),"5D"),"4D"),"3D"),"2D"),"1D")</f>
        <v>3D</v>
      </c>
      <c r="F43" s="1" t="s">
        <v>554</v>
      </c>
    </row>
    <row r="44" spans="1:6" ht="15">
      <c r="A44" s="14">
        <v>74</v>
      </c>
      <c r="B44" s="17" t="s">
        <v>327</v>
      </c>
      <c r="C44" s="15"/>
      <c r="D44" s="16">
        <v>17.82</v>
      </c>
      <c r="E44" s="1" t="str">
        <f>IF(D44&gt;=$I$3,IF(D44&gt;=$I$4,IF(D44&gt;=$I$5,IF(D44&gt;=$I$6,IF(D44&gt;=$I$7,IF(D44&lt;100,"4D","NT"),"5D"),"4D"),"3D"),"2D"),"1D")</f>
        <v>3D</v>
      </c>
      <c r="F44" s="1" t="s">
        <v>555</v>
      </c>
    </row>
    <row r="45" spans="1:6" ht="15">
      <c r="A45" s="14">
        <v>414</v>
      </c>
      <c r="B45" s="17" t="s">
        <v>178</v>
      </c>
      <c r="C45" s="15" t="s">
        <v>329</v>
      </c>
      <c r="D45" s="16">
        <v>17.824</v>
      </c>
      <c r="E45" s="1" t="str">
        <f>IF(D45&gt;=$I$3,IF(D45&gt;=$I$4,IF(D45&gt;=$I$5,IF(D45&gt;=$I$6,IF(D45&gt;=$I$7,IF(D45&lt;100,"4D","NT"),"5D"),"4D"),"3D"),"2D"),"1D")</f>
        <v>3D</v>
      </c>
      <c r="F45" s="1" t="s">
        <v>556</v>
      </c>
    </row>
    <row r="46" spans="1:6" ht="15">
      <c r="A46" s="14">
        <v>275</v>
      </c>
      <c r="B46" s="17" t="s">
        <v>347</v>
      </c>
      <c r="C46" s="15" t="s">
        <v>348</v>
      </c>
      <c r="D46" s="16">
        <v>17.974</v>
      </c>
      <c r="E46" s="1" t="str">
        <f>IF(D46&gt;=$I$3,IF(D46&gt;=$I$4,IF(D46&gt;=$I$5,IF(D46&gt;=$I$6,IF(D46&gt;=$I$7,IF(D46&lt;100,"4D","NT"),"5D"),"4D"),"3D"),"2D"),"1D")</f>
        <v>3D</v>
      </c>
      <c r="F46" s="1" t="s">
        <v>557</v>
      </c>
    </row>
    <row r="47" spans="1:6" ht="15">
      <c r="A47" s="4">
        <v>311</v>
      </c>
      <c r="B47" s="19" t="s">
        <v>352</v>
      </c>
      <c r="C47" s="6" t="s">
        <v>353</v>
      </c>
      <c r="D47" s="7">
        <v>18.048</v>
      </c>
      <c r="E47" s="8" t="str">
        <f>IF(D47&gt;=$I$3,IF(D47&gt;=$I$4,IF(D47&gt;=$I$5,IF(D47&gt;=$I$6,IF(D47&gt;=$I$7,IF(D47&lt;100,"4D","NT"),"5D"),"4D"),"3D"),"2D"),"1D")</f>
        <v>4D</v>
      </c>
      <c r="F47" s="1" t="s">
        <v>532</v>
      </c>
    </row>
    <row r="48" spans="1:6" ht="15">
      <c r="A48" s="4">
        <v>367</v>
      </c>
      <c r="B48" s="19" t="s">
        <v>364</v>
      </c>
      <c r="C48" s="6"/>
      <c r="D48" s="7">
        <v>18.147</v>
      </c>
      <c r="E48" s="8" t="str">
        <f>IF(D48&gt;=$I$3,IF(D48&gt;=$I$4,IF(D48&gt;=$I$5,IF(D48&gt;=$I$6,IF(D48&gt;=$I$7,IF(D48&lt;100,"4D","NT"),"5D"),"4D"),"3D"),"2D"),"1D")</f>
        <v>4D</v>
      </c>
      <c r="F48" s="1" t="s">
        <v>533</v>
      </c>
    </row>
    <row r="49" spans="1:6" ht="15">
      <c r="A49" s="4">
        <v>72</v>
      </c>
      <c r="B49" s="19" t="s">
        <v>370</v>
      </c>
      <c r="C49" s="6" t="s">
        <v>371</v>
      </c>
      <c r="D49" s="7">
        <v>18.199</v>
      </c>
      <c r="E49" s="8" t="str">
        <f>IF(D49&gt;=$I$3,IF(D49&gt;=$I$4,IF(D49&gt;=$I$5,IF(D49&gt;=$I$6,IF(D49&gt;=$I$7,IF(D49&lt;100,"4D","NT"),"5D"),"4D"),"3D"),"2D"),"1D")</f>
        <v>4D</v>
      </c>
      <c r="F49" s="1" t="s">
        <v>534</v>
      </c>
    </row>
    <row r="50" spans="1:6" ht="15">
      <c r="A50" s="14">
        <v>129</v>
      </c>
      <c r="B50" s="17" t="s">
        <v>271</v>
      </c>
      <c r="C50" s="15" t="s">
        <v>384</v>
      </c>
      <c r="D50" s="16">
        <v>18.346</v>
      </c>
      <c r="E50" s="1" t="str">
        <f>IF(D50&gt;=$I$3,IF(D50&gt;=$I$4,IF(D50&gt;=$I$5,IF(D50&gt;=$I$6,IF(D50&gt;=$I$7,IF(D50&lt;100,"4D","NT"),"5D"),"4D"),"3D"),"2D"),"1D")</f>
        <v>4D</v>
      </c>
      <c r="F50" s="1" t="s">
        <v>535</v>
      </c>
    </row>
    <row r="51" spans="1:6" ht="15">
      <c r="A51" s="14">
        <v>188</v>
      </c>
      <c r="B51" s="17" t="s">
        <v>386</v>
      </c>
      <c r="C51" s="15" t="s">
        <v>387</v>
      </c>
      <c r="D51" s="16">
        <v>18.355</v>
      </c>
      <c r="E51" s="1" t="str">
        <f>IF(D51&gt;=$I$3,IF(D51&gt;=$I$4,IF(D51&gt;=$I$5,IF(D51&gt;=$I$6,IF(D51&gt;=$I$7,IF(D51&lt;100,"4D","NT"),"5D"),"4D"),"3D"),"2D"),"1D")</f>
        <v>4D</v>
      </c>
      <c r="F51" s="1" t="s">
        <v>536</v>
      </c>
    </row>
    <row r="52" spans="1:6" ht="15">
      <c r="A52" s="14">
        <v>40</v>
      </c>
      <c r="B52" s="17" t="s">
        <v>391</v>
      </c>
      <c r="C52" s="15" t="s">
        <v>392</v>
      </c>
      <c r="D52" s="16">
        <v>18.389</v>
      </c>
      <c r="E52" s="1" t="str">
        <f>IF(D52&gt;=$I$3,IF(D52&gt;=$I$4,IF(D52&gt;=$I$5,IF(D52&gt;=$I$6,IF(D52&gt;=$I$7,IF(D52&lt;100,"4D","NT"),"5D"),"4D"),"3D"),"2D"),"1D")</f>
        <v>4D</v>
      </c>
      <c r="F52" s="1" t="s">
        <v>537</v>
      </c>
    </row>
    <row r="53" spans="1:6" ht="15">
      <c r="A53" s="14">
        <v>144</v>
      </c>
      <c r="B53" s="17" t="s">
        <v>396</v>
      </c>
      <c r="C53" s="15" t="s">
        <v>397</v>
      </c>
      <c r="D53" s="16">
        <v>18.41</v>
      </c>
      <c r="E53" s="1" t="str">
        <f>IF(D53&gt;=$I$3,IF(D53&gt;=$I$4,IF(D53&gt;=$I$5,IF(D53&gt;=$I$6,IF(D53&gt;=$I$7,IF(D53&lt;100,"4D","NT"),"5D"),"4D"),"3D"),"2D"),"1D")</f>
        <v>4D</v>
      </c>
      <c r="F53" s="1" t="s">
        <v>538</v>
      </c>
    </row>
    <row r="54" spans="1:6" ht="15">
      <c r="A54" s="14">
        <v>109</v>
      </c>
      <c r="B54" s="17" t="s">
        <v>408</v>
      </c>
      <c r="C54" s="15" t="s">
        <v>409</v>
      </c>
      <c r="D54" s="16">
        <v>18.569</v>
      </c>
      <c r="E54" s="1" t="str">
        <f>IF(D54&gt;=$I$3,IF(D54&gt;=$I$4,IF(D54&gt;=$I$5,IF(D54&gt;=$I$6,IF(D54&gt;=$I$7,IF(D54&lt;100,"4D","NT"),"5D"),"4D"),"3D"),"2D"),"1D")</f>
        <v>4D</v>
      </c>
      <c r="F54" s="1" t="s">
        <v>539</v>
      </c>
    </row>
    <row r="55" spans="1:6" ht="15">
      <c r="A55" s="14">
        <v>274</v>
      </c>
      <c r="B55" s="17" t="s">
        <v>411</v>
      </c>
      <c r="C55" s="15" t="s">
        <v>412</v>
      </c>
      <c r="D55" s="16">
        <v>18.579</v>
      </c>
      <c r="E55" s="1" t="str">
        <f>IF(D55&gt;=$I$3,IF(D55&gt;=$I$4,IF(D55&gt;=$I$5,IF(D55&gt;=$I$6,IF(D55&gt;=$I$7,IF(D55&lt;100,"4D","NT"),"5D"),"4D"),"3D"),"2D"),"1D")</f>
        <v>4D</v>
      </c>
      <c r="F55" s="1" t="s">
        <v>540</v>
      </c>
    </row>
    <row r="56" spans="1:6" ht="15">
      <c r="A56" s="14">
        <v>464</v>
      </c>
      <c r="B56" s="17" t="s">
        <v>196</v>
      </c>
      <c r="C56" s="15"/>
      <c r="D56" s="16">
        <v>18.687</v>
      </c>
      <c r="E56" s="1" t="str">
        <f>IF(D56&gt;=$I$3,IF(D56&gt;=$I$4,IF(D56&gt;=$I$5,IF(D56&gt;=$I$6,IF(D56&gt;=$I$7,IF(D56&lt;100,"4D","NT"),"5D"),"4D"),"3D"),"2D"),"1D")</f>
        <v>4D</v>
      </c>
      <c r="F56" s="1" t="s">
        <v>541</v>
      </c>
    </row>
    <row r="57" spans="1:6" ht="15">
      <c r="A57" s="14">
        <v>390</v>
      </c>
      <c r="B57" s="17" t="s">
        <v>422</v>
      </c>
      <c r="C57" s="15" t="s">
        <v>423</v>
      </c>
      <c r="D57" s="16">
        <v>18.764</v>
      </c>
      <c r="E57" s="1" t="str">
        <f>IF(D57&gt;=$I$3,IF(D57&gt;=$I$4,IF(D57&gt;=$I$5,IF(D57&gt;=$I$6,IF(D57&gt;=$I$7,IF(D57&lt;100,"4D","NT"),"5D"),"4D"),"3D"),"2D"),"1D")</f>
        <v>4D</v>
      </c>
      <c r="F57" s="1" t="s">
        <v>542</v>
      </c>
    </row>
    <row r="58" spans="1:6" ht="15">
      <c r="A58" s="14">
        <v>222</v>
      </c>
      <c r="B58" s="17" t="s">
        <v>424</v>
      </c>
      <c r="C58" s="15" t="s">
        <v>425</v>
      </c>
      <c r="D58" s="16">
        <v>18.775</v>
      </c>
      <c r="E58" s="1" t="str">
        <f>IF(D58&gt;=$I$3,IF(D58&gt;=$I$4,IF(D58&gt;=$I$5,IF(D58&gt;=$I$6,IF(D58&gt;=$I$7,IF(D58&lt;100,"4D","NT"),"5D"),"4D"),"3D"),"2D"),"1D")</f>
        <v>4D</v>
      </c>
      <c r="F58" s="1" t="s">
        <v>543</v>
      </c>
    </row>
    <row r="59" spans="1:6" ht="15">
      <c r="A59" s="14">
        <v>138</v>
      </c>
      <c r="B59" s="17" t="s">
        <v>432</v>
      </c>
      <c r="C59" s="15" t="s">
        <v>433</v>
      </c>
      <c r="D59" s="16">
        <v>18.927</v>
      </c>
      <c r="E59" s="1" t="str">
        <f>IF(D59&gt;=$I$3,IF(D59&gt;=$I$4,IF(D59&gt;=$I$5,IF(D59&gt;=$I$6,IF(D59&gt;=$I$7,IF(D59&lt;100,"4D","NT"),"5D"),"4D"),"3D"),"2D"),"1D")</f>
        <v>4D</v>
      </c>
      <c r="F59" s="1" t="s">
        <v>551</v>
      </c>
    </row>
    <row r="60" spans="1:6" ht="15">
      <c r="A60" s="14">
        <v>484</v>
      </c>
      <c r="B60" s="17" t="s">
        <v>440</v>
      </c>
      <c r="C60" s="15" t="s">
        <v>441</v>
      </c>
      <c r="D60" s="16">
        <f>'[1]Group 10'!D35</f>
        <v>19.027</v>
      </c>
      <c r="E60" s="1" t="str">
        <f>IF(D60&gt;=$I$3,IF(D60&gt;=$I$4,IF(D60&gt;=$I$5,IF(D60&gt;=$I$6,IF(D60&gt;=$I$7,IF(D60&lt;100,"4D","NT"),"5D"),"4D"),"3D"),"2D"),"1D")</f>
        <v>4D</v>
      </c>
      <c r="F60" s="1" t="s">
        <v>552</v>
      </c>
    </row>
    <row r="61" spans="1:6" ht="15">
      <c r="A61" s="14">
        <v>234</v>
      </c>
      <c r="B61" s="17" t="s">
        <v>444</v>
      </c>
      <c r="C61" s="15" t="s">
        <v>445</v>
      </c>
      <c r="D61" s="16">
        <v>19.076</v>
      </c>
      <c r="E61" s="1" t="str">
        <f>IF(D61&gt;=$I$3,IF(D61&gt;=$I$4,IF(D61&gt;=$I$5,IF(D61&gt;=$I$6,IF(D61&gt;=$I$7,IF(D61&lt;100,"4D","NT"),"5D"),"4D"),"3D"),"2D"),"1D")</f>
        <v>4D</v>
      </c>
      <c r="F61" s="1" t="s">
        <v>553</v>
      </c>
    </row>
    <row r="62" spans="1:6" ht="15">
      <c r="A62" s="15">
        <v>234</v>
      </c>
      <c r="B62" s="17" t="s">
        <v>444</v>
      </c>
      <c r="C62" s="15"/>
      <c r="D62" s="16">
        <v>19.076</v>
      </c>
      <c r="E62" s="1" t="str">
        <f>IF(D62&gt;=$I$3,IF(D62&gt;=$I$4,IF(D62&gt;=$I$5,IF(D62&gt;=$I$6,IF(D62&gt;=$I$7,IF(D62&lt;100,"4D","NT"),"5D"),"4D"),"3D"),"2D"),"1D")</f>
        <v>4D</v>
      </c>
      <c r="F62" s="1" t="s">
        <v>554</v>
      </c>
    </row>
    <row r="63" spans="1:6" ht="15">
      <c r="A63" s="14">
        <v>491</v>
      </c>
      <c r="B63" s="17" t="s">
        <v>451</v>
      </c>
      <c r="C63" s="15"/>
      <c r="D63" s="16">
        <f>'[1]Group 10'!D42</f>
        <v>19.736</v>
      </c>
      <c r="E63" s="1" t="str">
        <f>IF(D63&gt;=$I$3,IF(D63&gt;=$I$4,IF(D63&gt;=$I$5,IF(D63&gt;=$I$6,IF(D63&gt;=$I$7,IF(D63&lt;100,"4D","NT"),"5D"),"4D"),"3D"),"2D"),"1D")</f>
        <v>4D</v>
      </c>
      <c r="F63" s="1" t="s">
        <v>555</v>
      </c>
    </row>
    <row r="64" spans="1:6" ht="15">
      <c r="A64" s="14">
        <v>54</v>
      </c>
      <c r="B64" s="17" t="s">
        <v>287</v>
      </c>
      <c r="C64" s="15" t="s">
        <v>454</v>
      </c>
      <c r="D64" s="16">
        <v>20.027</v>
      </c>
      <c r="E64" s="1" t="str">
        <f>IF(D64&gt;=$I$3,IF(D64&gt;=$I$4,IF(D64&gt;=$I$5,IF(D64&gt;=$I$6,IF(D64&gt;=$I$7,IF(D64&lt;100,"4D","NT"),"5D"),"4D"),"3D"),"2D"),"1D")</f>
        <v>4D</v>
      </c>
      <c r="F64" s="1" t="s">
        <v>556</v>
      </c>
    </row>
    <row r="65" spans="1:6" ht="15">
      <c r="A65" s="14">
        <v>24</v>
      </c>
      <c r="B65" s="17" t="s">
        <v>455</v>
      </c>
      <c r="C65" s="15" t="s">
        <v>456</v>
      </c>
      <c r="D65" s="16">
        <v>20.078</v>
      </c>
      <c r="E65" s="1" t="str">
        <f>IF(D65&gt;=$I$3,IF(D65&gt;=$I$4,IF(D65&gt;=$I$5,IF(D65&gt;=$I$6,IF(D65&gt;=$I$7,IF(D65&lt;100,"4D","NT"),"5D"),"4D"),"3D"),"2D"),"1D")</f>
        <v>4D</v>
      </c>
      <c r="F65" s="1" t="s">
        <v>557</v>
      </c>
    </row>
    <row r="66" spans="1:6" ht="15">
      <c r="A66" s="14">
        <v>176</v>
      </c>
      <c r="B66" s="17" t="s">
        <v>269</v>
      </c>
      <c r="C66" s="15" t="s">
        <v>457</v>
      </c>
      <c r="D66" s="16">
        <v>20.086</v>
      </c>
      <c r="E66" s="1" t="str">
        <f>IF(D66&gt;=$I$3,IF(D66&gt;=$I$4,IF(D66&gt;=$I$5,IF(D66&gt;=$I$6,IF(D66&gt;=$I$7,IF(D66&lt;100,"4D","NT"),"5D"),"4D"),"3D"),"2D"),"1D")</f>
        <v>4D</v>
      </c>
      <c r="F66" s="1" t="s">
        <v>558</v>
      </c>
    </row>
    <row r="67" spans="1:6" ht="15">
      <c r="A67" s="14">
        <v>99</v>
      </c>
      <c r="B67" s="17" t="s">
        <v>462</v>
      </c>
      <c r="C67" s="15" t="s">
        <v>137</v>
      </c>
      <c r="D67" s="16">
        <v>20.879</v>
      </c>
      <c r="E67" s="1" t="str">
        <f>IF(D67&gt;=$I$3,IF(D67&gt;=$I$4,IF(D67&gt;=$I$5,IF(D67&gt;=$I$6,IF(D67&gt;=$I$7,IF(D67&lt;100,"4D","NT"),"5D"),"4D"),"3D"),"2D"),"1D")</f>
        <v>4D</v>
      </c>
      <c r="F67" s="1" t="s">
        <v>559</v>
      </c>
    </row>
    <row r="68" spans="1:6" ht="15">
      <c r="A68" s="14">
        <v>232</v>
      </c>
      <c r="B68" s="17" t="s">
        <v>474</v>
      </c>
      <c r="C68" s="15"/>
      <c r="D68" s="16">
        <v>24.821</v>
      </c>
      <c r="E68" s="1" t="str">
        <f>IF(D68&gt;=$I$3,IF(D68&gt;=$I$4,IF(D68&gt;=$I$5,IF(D68&gt;=$I$6,IF(D68&gt;=$I$7,IF(D68&lt;100,"4D","NT"),"5D"),"4D"),"3D"),"2D"),"1D")</f>
        <v>4D</v>
      </c>
      <c r="F68" s="1" t="s">
        <v>560</v>
      </c>
    </row>
    <row r="69" spans="1:6" ht="15">
      <c r="A69" s="14">
        <v>71</v>
      </c>
      <c r="B69" s="17" t="s">
        <v>475</v>
      </c>
      <c r="C69" s="15" t="s">
        <v>476</v>
      </c>
      <c r="D69" s="16">
        <v>26.593</v>
      </c>
      <c r="E69" s="1" t="str">
        <f>IF(D69&gt;=$I$3,IF(D69&gt;=$I$4,IF(D69&gt;=$I$5,IF(D69&gt;=$I$6,IF(D69&gt;=$I$7,IF(D69&lt;100,"4D","NT"),"5D"),"4D"),"3D"),"2D"),"1D")</f>
        <v>4D</v>
      </c>
      <c r="F69" s="1" t="s">
        <v>561</v>
      </c>
    </row>
    <row r="70" spans="1:6" ht="15">
      <c r="A70" s="14">
        <v>405</v>
      </c>
      <c r="B70" s="17" t="s">
        <v>477</v>
      </c>
      <c r="C70" s="15" t="s">
        <v>478</v>
      </c>
      <c r="D70" s="16">
        <v>27.444</v>
      </c>
      <c r="E70" s="1" t="str">
        <f>IF(D70&gt;=$I$3,IF(D70&gt;=$I$4,IF(D70&gt;=$I$5,IF(D70&gt;=$I$6,IF(D70&gt;=$I$7,IF(D70&lt;100,"4D","NT"),"5D"),"4D"),"3D"),"2D"),"1D")</f>
        <v>4D</v>
      </c>
      <c r="F70" s="1" t="s">
        <v>562</v>
      </c>
    </row>
    <row r="71" spans="1:5" ht="15">
      <c r="A71" s="14">
        <v>257</v>
      </c>
      <c r="B71" s="17" t="s">
        <v>172</v>
      </c>
      <c r="C71" s="15" t="s">
        <v>480</v>
      </c>
      <c r="D71" s="16">
        <v>115.59</v>
      </c>
      <c r="E71" s="1" t="str">
        <f>IF(D71&gt;=$I$3,IF(D71&gt;=$I$4,IF(D71&gt;=$I$5,IF(D71&gt;=$I$6,IF(D71&gt;=$I$7,IF(D71&lt;100,"4D","NT"),"5D"),"4D"),"3D"),"2D"),"1D")</f>
        <v>NT</v>
      </c>
    </row>
    <row r="72" spans="1:5" ht="15">
      <c r="A72" s="14">
        <v>313</v>
      </c>
      <c r="B72" s="17" t="s">
        <v>68</v>
      </c>
      <c r="C72" s="15" t="s">
        <v>481</v>
      </c>
      <c r="D72" s="16">
        <v>115.867</v>
      </c>
      <c r="E72" s="1" t="str">
        <f>IF(D72&gt;=$I$3,IF(D72&gt;=$I$4,IF(D72&gt;=$I$5,IF(D72&gt;=$I$6,IF(D72&gt;=$I$7,IF(D72&lt;100,"4D","NT"),"5D"),"4D"),"3D"),"2D"),"1D")</f>
        <v>NT</v>
      </c>
    </row>
    <row r="73" spans="1:5" ht="15">
      <c r="A73" s="14">
        <v>456</v>
      </c>
      <c r="B73" s="17" t="s">
        <v>146</v>
      </c>
      <c r="C73" s="15" t="s">
        <v>482</v>
      </c>
      <c r="D73" s="16">
        <v>115.94</v>
      </c>
      <c r="E73" s="1" t="str">
        <f>IF(D73&gt;=$I$3,IF(D73&gt;=$I$4,IF(D73&gt;=$I$5,IF(D73&gt;=$I$6,IF(D73&gt;=$I$7,IF(D73&lt;100,"4D","NT"),"5D"),"4D"),"3D"),"2D"),"1D")</f>
        <v>NT</v>
      </c>
    </row>
    <row r="74" spans="1:5" ht="15">
      <c r="A74" s="14">
        <v>392</v>
      </c>
      <c r="B74" s="17" t="s">
        <v>484</v>
      </c>
      <c r="C74" s="15" t="s">
        <v>485</v>
      </c>
      <c r="D74" s="16">
        <v>116.126</v>
      </c>
      <c r="E74" s="1" t="str">
        <f>IF(D74&gt;=$I$3,IF(D74&gt;=$I$4,IF(D74&gt;=$I$5,IF(D74&gt;=$I$6,IF(D74&gt;=$I$7,IF(D74&lt;100,"4D","NT"),"5D"),"4D"),"3D"),"2D"),"1D")</f>
        <v>NT</v>
      </c>
    </row>
    <row r="75" spans="1:5" ht="15">
      <c r="A75" s="14">
        <v>91</v>
      </c>
      <c r="B75" s="17" t="s">
        <v>391</v>
      </c>
      <c r="C75" s="15" t="s">
        <v>326</v>
      </c>
      <c r="D75" s="16">
        <v>116.494</v>
      </c>
      <c r="E75" s="1" t="str">
        <f>IF(D75&gt;=$I$3,IF(D75&gt;=$I$4,IF(D75&gt;=$I$5,IF(D75&gt;=$I$6,IF(D75&gt;=$I$7,IF(D75&lt;100,"4D","NT"),"5D"),"4D"),"3D"),"2D"),"1D")</f>
        <v>NT</v>
      </c>
    </row>
    <row r="76" spans="1:5" ht="15">
      <c r="A76" s="14">
        <v>205</v>
      </c>
      <c r="B76" s="17" t="s">
        <v>180</v>
      </c>
      <c r="C76" s="15" t="s">
        <v>492</v>
      </c>
      <c r="D76" s="16">
        <v>116.736</v>
      </c>
      <c r="E76" s="1" t="str">
        <f>IF(D76&gt;=$I$3,IF(D76&gt;=$I$4,IF(D76&gt;=$I$5,IF(D76&gt;=$I$6,IF(D76&gt;=$I$7,IF(D76&lt;100,"4D","NT"),"5D"),"4D"),"3D"),"2D"),"1D")</f>
        <v>NT</v>
      </c>
    </row>
    <row r="77" spans="1:5" ht="15">
      <c r="A77" s="14">
        <v>445</v>
      </c>
      <c r="B77" s="17" t="s">
        <v>46</v>
      </c>
      <c r="C77" s="15" t="s">
        <v>501</v>
      </c>
      <c r="D77" s="16">
        <v>117.953</v>
      </c>
      <c r="E77" s="1" t="str">
        <f>IF(D77&gt;=$I$3,IF(D77&gt;=$I$4,IF(D77&gt;=$I$5,IF(D77&gt;=$I$6,IF(D77&gt;=$I$7,IF(D77&lt;100,"4D","NT"),"5D"),"4D"),"3D"),"2D"),"1D")</f>
        <v>NT</v>
      </c>
    </row>
    <row r="78" spans="1:5" ht="15">
      <c r="A78" s="14">
        <v>158</v>
      </c>
      <c r="B78" s="17" t="s">
        <v>467</v>
      </c>
      <c r="C78" s="15" t="s">
        <v>502</v>
      </c>
      <c r="D78" s="16">
        <v>118.201</v>
      </c>
      <c r="E78" s="1" t="str">
        <f>IF(D78&gt;=$I$3,IF(D78&gt;=$I$4,IF(D78&gt;=$I$5,IF(D78&gt;=$I$6,IF(D78&gt;=$I$7,IF(D78&lt;100,"4D","NT"),"5D"),"4D"),"3D"),"2D"),"1D")</f>
        <v>NT</v>
      </c>
    </row>
    <row r="79" spans="1:5" ht="15">
      <c r="A79" s="14">
        <v>25</v>
      </c>
      <c r="B79" s="10" t="s">
        <v>504</v>
      </c>
      <c r="C79" s="15"/>
      <c r="D79" s="16">
        <v>119.752</v>
      </c>
      <c r="E79" s="1" t="str">
        <f>IF(D79&gt;=$I$3,IF(D79&gt;=$I$4,IF(D79&gt;=$I$5,IF(D79&gt;=$I$6,IF(D79&gt;=$I$7,IF(D79&lt;100,"4D","NT"),"5D"),"4D"),"3D"),"2D"),"1D")</f>
        <v>NT</v>
      </c>
    </row>
    <row r="80" spans="1:5" ht="15">
      <c r="A80" s="14">
        <v>25</v>
      </c>
      <c r="B80" s="10" t="s">
        <v>504</v>
      </c>
      <c r="C80" s="15"/>
      <c r="D80" s="16">
        <v>119.752</v>
      </c>
      <c r="E80" s="1" t="str">
        <f>IF(D80&gt;=$I$3,IF(D80&gt;=$I$4,IF(D80&gt;=$I$5,IF(D80&gt;=$I$6,IF(D80&gt;=$I$7,IF(D80&lt;100,"4D","NT"),"5D"),"4D"),"3D"),"2D"),"1D")</f>
        <v>NT</v>
      </c>
    </row>
    <row r="81" spans="1:5" ht="15">
      <c r="A81" s="14">
        <v>81</v>
      </c>
      <c r="B81" s="17" t="s">
        <v>509</v>
      </c>
      <c r="C81" s="15" t="s">
        <v>510</v>
      </c>
      <c r="D81" s="16">
        <v>924.289</v>
      </c>
      <c r="E81" s="1" t="str">
        <f>IF(D81&gt;=$I$3,IF(D81&gt;=$I$4,IF(D81&gt;=$I$5,IF(D81&gt;=$I$6,IF(D81&gt;=$I$7,IF(D81&lt;100,"4D","NT"),"5D"),"4D"),"3D"),"2D"),"1D")</f>
        <v>NT</v>
      </c>
    </row>
    <row r="82" spans="1:5" ht="15">
      <c r="A82" s="14">
        <v>212</v>
      </c>
      <c r="B82" s="17" t="s">
        <v>521</v>
      </c>
      <c r="C82" s="15"/>
      <c r="D82" s="3">
        <v>999</v>
      </c>
      <c r="E82" s="1" t="str">
        <f>IF(D82&gt;=$I$3,IF(D82&gt;=$I$4,IF(D82&gt;=$I$5,IF(D82&gt;=$I$6,IF(D82&gt;=$I$7,IF(D82&lt;100,"4D","NT"),"5D"),"4D"),"3D"),"2D"),"1D")</f>
        <v>NT</v>
      </c>
    </row>
    <row r="83" spans="1:5" ht="15">
      <c r="A83" s="14">
        <v>368</v>
      </c>
      <c r="B83" s="17" t="s">
        <v>525</v>
      </c>
      <c r="C83" s="15" t="s">
        <v>526</v>
      </c>
      <c r="D83" s="3">
        <v>999</v>
      </c>
      <c r="E83" s="1" t="str">
        <f>IF(D83&gt;=$I$3,IF(D83&gt;=$I$4,IF(D83&gt;=$I$5,IF(D83&gt;=$I$6,IF(D83&gt;=$I$7,IF(D83&lt;100,"4D","NT"),"5D"),"4D"),"3D"),"2D"),"1D")</f>
        <v>NT</v>
      </c>
    </row>
    <row r="84" spans="1:5" ht="15">
      <c r="A84" s="14">
        <v>471</v>
      </c>
      <c r="B84" s="17" t="s">
        <v>530</v>
      </c>
      <c r="C84" s="15" t="s">
        <v>531</v>
      </c>
      <c r="D84" s="16">
        <v>999</v>
      </c>
      <c r="E84" s="1" t="str">
        <f>IF(D84&gt;=$I$3,IF(D84&gt;=$I$4,IF(D84&gt;=$I$5,IF(D84&gt;=$I$6,IF(D84&gt;=$I$7,IF(D84&lt;100,"4D","NT"),"5D"),"4D"),"3D"),"2D"),"1D")</f>
        <v>NT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B24" sqref="B24:B27"/>
    </sheetView>
  </sheetViews>
  <sheetFormatPr defaultColWidth="9.140625" defaultRowHeight="12.75"/>
  <cols>
    <col min="1" max="1" width="18.57421875" style="0" bestFit="1" customWidth="1"/>
    <col min="10" max="10" width="18.57421875" style="0" bestFit="1" customWidth="1"/>
    <col min="11" max="11" width="7.28125" style="0" customWidth="1"/>
  </cols>
  <sheetData>
    <row r="1" spans="1:8" ht="12.75">
      <c r="A1" s="33" t="s">
        <v>709</v>
      </c>
      <c r="B1" s="38"/>
      <c r="C1" s="35"/>
      <c r="D1" s="36" t="s">
        <v>545</v>
      </c>
      <c r="E1" s="36" t="s">
        <v>546</v>
      </c>
      <c r="F1" s="36" t="s">
        <v>547</v>
      </c>
      <c r="G1" s="36" t="s">
        <v>548</v>
      </c>
      <c r="H1" s="37" t="s">
        <v>549</v>
      </c>
    </row>
    <row r="2" spans="1:8" ht="12.75">
      <c r="A2" s="24" t="s">
        <v>710</v>
      </c>
      <c r="B2" s="39">
        <v>482</v>
      </c>
      <c r="C2" s="20" t="s">
        <v>708</v>
      </c>
      <c r="D2" s="21">
        <v>4887.56</v>
      </c>
      <c r="E2" s="21">
        <v>3976.32</v>
      </c>
      <c r="F2" s="21">
        <v>3147.92</v>
      </c>
      <c r="G2" s="21">
        <v>2485.2</v>
      </c>
      <c r="H2" s="26">
        <v>2071</v>
      </c>
    </row>
    <row r="3" spans="1:8" ht="12.75">
      <c r="A3" s="24" t="s">
        <v>711</v>
      </c>
      <c r="B3" s="39">
        <v>30</v>
      </c>
      <c r="C3" s="22" t="s">
        <v>532</v>
      </c>
      <c r="D3" s="23">
        <v>928.6363999999999</v>
      </c>
      <c r="E3" s="23">
        <v>755.5007999999999</v>
      </c>
      <c r="F3" s="23">
        <v>598.1048000000001</v>
      </c>
      <c r="G3" s="23">
        <v>472.188</v>
      </c>
      <c r="H3" s="27">
        <v>393.49</v>
      </c>
    </row>
    <row r="4" spans="1:8" ht="12.75">
      <c r="A4" s="24" t="s">
        <v>712</v>
      </c>
      <c r="B4" s="39">
        <v>6</v>
      </c>
      <c r="C4" s="22" t="s">
        <v>533</v>
      </c>
      <c r="D4" s="23">
        <v>733.1339999999999</v>
      </c>
      <c r="E4" s="23">
        <v>596.448</v>
      </c>
      <c r="F4" s="23">
        <v>472.188</v>
      </c>
      <c r="G4" s="23">
        <v>372.78</v>
      </c>
      <c r="H4" s="27">
        <v>310.65</v>
      </c>
    </row>
    <row r="5" spans="1:8" ht="12.75">
      <c r="A5" s="24" t="s">
        <v>713</v>
      </c>
      <c r="B5" s="39">
        <v>5000</v>
      </c>
      <c r="C5" s="22" t="s">
        <v>534</v>
      </c>
      <c r="D5" s="23">
        <v>586.5071999999999</v>
      </c>
      <c r="E5" s="23">
        <v>477.1584</v>
      </c>
      <c r="F5" s="23">
        <v>377.7504</v>
      </c>
      <c r="G5" s="23">
        <v>298.224</v>
      </c>
      <c r="H5" s="27">
        <v>248.52</v>
      </c>
    </row>
    <row r="6" spans="1:8" ht="12.75">
      <c r="A6" s="24" t="s">
        <v>714</v>
      </c>
      <c r="B6" s="39">
        <v>0</v>
      </c>
      <c r="C6" s="22" t="s">
        <v>535</v>
      </c>
      <c r="D6" s="23">
        <v>488.756</v>
      </c>
      <c r="E6" s="23">
        <v>397.632</v>
      </c>
      <c r="F6" s="23">
        <v>314.79200000000003</v>
      </c>
      <c r="G6" s="23">
        <v>248.52</v>
      </c>
      <c r="H6" s="27">
        <v>207.1</v>
      </c>
    </row>
    <row r="7" spans="1:8" ht="12.75">
      <c r="A7" s="24" t="s">
        <v>715</v>
      </c>
      <c r="B7" s="39">
        <v>0</v>
      </c>
      <c r="C7" s="22" t="s">
        <v>536</v>
      </c>
      <c r="D7" s="23">
        <v>439.88039999999995</v>
      </c>
      <c r="E7" s="23">
        <v>357.86879999999996</v>
      </c>
      <c r="F7" s="23">
        <v>283.3128</v>
      </c>
      <c r="G7" s="23">
        <v>223.66799999999998</v>
      </c>
      <c r="H7" s="27">
        <v>186.39</v>
      </c>
    </row>
    <row r="8" spans="1:8" ht="12.75">
      <c r="A8" s="24"/>
      <c r="B8" s="39"/>
      <c r="C8" s="22" t="s">
        <v>537</v>
      </c>
      <c r="D8" s="23">
        <v>391.0048</v>
      </c>
      <c r="E8" s="23">
        <v>318.1056</v>
      </c>
      <c r="F8" s="23">
        <v>251.83360000000002</v>
      </c>
      <c r="G8" s="23">
        <v>198.816</v>
      </c>
      <c r="H8" s="27">
        <v>165.68</v>
      </c>
    </row>
    <row r="9" spans="1:8" ht="12.75">
      <c r="A9" s="24" t="s">
        <v>716</v>
      </c>
      <c r="B9" s="47">
        <v>19460</v>
      </c>
      <c r="C9" s="22" t="s">
        <v>538</v>
      </c>
      <c r="D9" s="23">
        <v>342.12919999999997</v>
      </c>
      <c r="E9" s="23">
        <v>278.3424</v>
      </c>
      <c r="F9" s="23">
        <v>220.35440000000003</v>
      </c>
      <c r="G9" s="23">
        <v>173.964</v>
      </c>
      <c r="H9" s="27">
        <v>144.97</v>
      </c>
    </row>
    <row r="10" spans="1:8" ht="12.75">
      <c r="A10" s="24" t="s">
        <v>717</v>
      </c>
      <c r="B10" s="47">
        <v>2892</v>
      </c>
      <c r="C10" s="22" t="s">
        <v>539</v>
      </c>
      <c r="D10" s="23">
        <v>293.25359999999995</v>
      </c>
      <c r="E10" s="23">
        <v>238.5792</v>
      </c>
      <c r="F10" s="23">
        <v>188.8752</v>
      </c>
      <c r="G10" s="23">
        <v>149.112</v>
      </c>
      <c r="H10" s="27">
        <v>124.26</v>
      </c>
    </row>
    <row r="11" spans="1:8" ht="12.75">
      <c r="A11" s="24" t="s">
        <v>718</v>
      </c>
      <c r="B11" s="47">
        <v>0</v>
      </c>
      <c r="C11" s="22" t="s">
        <v>540</v>
      </c>
      <c r="D11" s="23">
        <v>244.378</v>
      </c>
      <c r="E11" s="23">
        <v>198.816</v>
      </c>
      <c r="F11" s="23">
        <v>157.39600000000002</v>
      </c>
      <c r="G11" s="23">
        <v>124.26</v>
      </c>
      <c r="H11" s="27">
        <v>103.55</v>
      </c>
    </row>
    <row r="12" spans="1:8" ht="12.75">
      <c r="A12" s="24" t="s">
        <v>719</v>
      </c>
      <c r="B12" s="47">
        <v>16568</v>
      </c>
      <c r="C12" s="22" t="s">
        <v>541</v>
      </c>
      <c r="D12" s="23">
        <v>195.5024</v>
      </c>
      <c r="E12" s="23">
        <v>159.0528</v>
      </c>
      <c r="F12" s="23">
        <v>125.91680000000001</v>
      </c>
      <c r="G12" s="23">
        <v>99.408</v>
      </c>
      <c r="H12" s="27">
        <v>82.84</v>
      </c>
    </row>
    <row r="13" spans="1:8" ht="12.75">
      <c r="A13" s="24"/>
      <c r="B13" s="39"/>
      <c r="C13" s="22" t="s">
        <v>542</v>
      </c>
      <c r="D13" s="23">
        <v>146.62679999999997</v>
      </c>
      <c r="E13" s="23">
        <v>119.2896</v>
      </c>
      <c r="F13" s="23">
        <v>94.4376</v>
      </c>
      <c r="G13" s="23">
        <v>74.556</v>
      </c>
      <c r="H13" s="27">
        <v>62.13</v>
      </c>
    </row>
    <row r="14" spans="1:8" ht="13.5" thickBot="1">
      <c r="A14" s="28"/>
      <c r="B14" s="40"/>
      <c r="C14" s="30" t="s">
        <v>543</v>
      </c>
      <c r="D14" s="31">
        <v>97.7512</v>
      </c>
      <c r="E14" s="31">
        <v>79.5264</v>
      </c>
      <c r="F14" s="31">
        <v>62.958400000000005</v>
      </c>
      <c r="G14" s="31">
        <v>49.704</v>
      </c>
      <c r="H14" s="32">
        <v>41.42</v>
      </c>
    </row>
    <row r="15" ht="13.5" thickBot="1"/>
    <row r="16" spans="1:7" ht="12.75">
      <c r="A16" s="33" t="s">
        <v>707</v>
      </c>
      <c r="B16" s="34"/>
      <c r="C16" s="46"/>
      <c r="D16" s="36" t="s">
        <v>545</v>
      </c>
      <c r="E16" s="36" t="s">
        <v>546</v>
      </c>
      <c r="F16" s="36" t="s">
        <v>547</v>
      </c>
      <c r="G16" s="37" t="s">
        <v>548</v>
      </c>
    </row>
    <row r="17" spans="1:7" ht="12.75">
      <c r="A17" s="24" t="s">
        <v>710</v>
      </c>
      <c r="B17" s="25">
        <v>82</v>
      </c>
      <c r="C17" s="42" t="s">
        <v>708</v>
      </c>
      <c r="D17" s="43">
        <v>574</v>
      </c>
      <c r="E17" s="43">
        <v>492</v>
      </c>
      <c r="F17" s="43">
        <v>328</v>
      </c>
      <c r="G17" s="44">
        <v>246</v>
      </c>
    </row>
    <row r="18" spans="1:7" ht="12.75">
      <c r="A18" s="24" t="s">
        <v>711</v>
      </c>
      <c r="B18" s="25">
        <v>20</v>
      </c>
      <c r="C18" s="41" t="s">
        <v>532</v>
      </c>
      <c r="D18" s="41">
        <v>287</v>
      </c>
      <c r="E18" s="41">
        <v>246</v>
      </c>
      <c r="F18" s="41">
        <v>164</v>
      </c>
      <c r="G18" s="45">
        <v>123</v>
      </c>
    </row>
    <row r="19" spans="1:7" ht="12.75">
      <c r="A19" s="24" t="s">
        <v>712</v>
      </c>
      <c r="B19" s="25">
        <v>0</v>
      </c>
      <c r="C19" s="41" t="s">
        <v>533</v>
      </c>
      <c r="D19" s="41">
        <v>172.2</v>
      </c>
      <c r="E19" s="41">
        <v>147.6</v>
      </c>
      <c r="F19" s="41">
        <v>98.4</v>
      </c>
      <c r="G19" s="45">
        <v>73.8</v>
      </c>
    </row>
    <row r="20" spans="1:7" ht="12.75">
      <c r="A20" s="24" t="s">
        <v>713</v>
      </c>
      <c r="B20" s="25">
        <v>0</v>
      </c>
      <c r="C20" s="41" t="s">
        <v>534</v>
      </c>
      <c r="D20" s="41">
        <v>114.8</v>
      </c>
      <c r="E20" s="41">
        <v>98.4</v>
      </c>
      <c r="F20" s="41">
        <v>65.6</v>
      </c>
      <c r="G20" s="45">
        <v>49.2</v>
      </c>
    </row>
    <row r="21" spans="1:7" ht="12.75">
      <c r="A21" s="24" t="s">
        <v>714</v>
      </c>
      <c r="B21" s="39">
        <v>0</v>
      </c>
      <c r="C21" s="25"/>
      <c r="D21" s="25"/>
      <c r="E21" s="25"/>
      <c r="F21" s="25"/>
      <c r="G21" s="39"/>
    </row>
    <row r="22" spans="1:7" ht="12.75">
      <c r="A22" s="24" t="s">
        <v>715</v>
      </c>
      <c r="B22" s="39">
        <v>0</v>
      </c>
      <c r="C22" s="25"/>
      <c r="D22" s="25"/>
      <c r="E22" s="25"/>
      <c r="F22" s="25"/>
      <c r="G22" s="39"/>
    </row>
    <row r="23" spans="1:7" ht="12.75">
      <c r="A23" s="24"/>
      <c r="B23" s="39"/>
      <c r="C23" s="25"/>
      <c r="D23" s="25"/>
      <c r="E23" s="25"/>
      <c r="F23" s="25"/>
      <c r="G23" s="39"/>
    </row>
    <row r="24" spans="1:7" ht="12.75">
      <c r="A24" s="24" t="s">
        <v>716</v>
      </c>
      <c r="B24" s="47">
        <v>1640</v>
      </c>
      <c r="C24" s="25"/>
      <c r="D24" s="25"/>
      <c r="E24" s="25"/>
      <c r="F24" s="25"/>
      <c r="G24" s="39"/>
    </row>
    <row r="25" spans="1:7" ht="12.75">
      <c r="A25" s="24" t="s">
        <v>717</v>
      </c>
      <c r="B25" s="47">
        <v>0</v>
      </c>
      <c r="C25" s="25"/>
      <c r="D25" s="25"/>
      <c r="E25" s="25"/>
      <c r="F25" s="25"/>
      <c r="G25" s="39"/>
    </row>
    <row r="26" spans="1:7" ht="12.75">
      <c r="A26" s="24" t="s">
        <v>718</v>
      </c>
      <c r="B26" s="47">
        <v>0</v>
      </c>
      <c r="C26" s="25"/>
      <c r="D26" s="25"/>
      <c r="E26" s="25"/>
      <c r="F26" s="25"/>
      <c r="G26" s="39"/>
    </row>
    <row r="27" spans="1:7" ht="12.75">
      <c r="A27" s="24" t="s">
        <v>719</v>
      </c>
      <c r="B27" s="47">
        <v>1640</v>
      </c>
      <c r="C27" s="25"/>
      <c r="D27" s="25"/>
      <c r="E27" s="25"/>
      <c r="F27" s="25"/>
      <c r="G27" s="39"/>
    </row>
    <row r="28" spans="1:7" ht="12.75">
      <c r="A28" s="24"/>
      <c r="B28" s="39"/>
      <c r="C28" s="25"/>
      <c r="D28" s="25"/>
      <c r="E28" s="25"/>
      <c r="F28" s="25"/>
      <c r="G28" s="39"/>
    </row>
    <row r="29" spans="1:7" ht="13.5" thickBot="1">
      <c r="A29" s="28"/>
      <c r="B29" s="40"/>
      <c r="C29" s="29"/>
      <c r="D29" s="29"/>
      <c r="E29" s="29"/>
      <c r="F29" s="29"/>
      <c r="G29" s="4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</dc:creator>
  <cp:keywords/>
  <dc:description/>
  <cp:lastModifiedBy>Carrie</cp:lastModifiedBy>
  <dcterms:created xsi:type="dcterms:W3CDTF">2011-09-11T15:38:41Z</dcterms:created>
  <dcterms:modified xsi:type="dcterms:W3CDTF">2011-09-11T15:56:26Z</dcterms:modified>
  <cp:category/>
  <cp:version/>
  <cp:contentType/>
  <cp:contentStatus/>
</cp:coreProperties>
</file>